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здел 1" sheetId="9" r:id="rId1"/>
    <sheet name="Раздел 2" sheetId="10" r:id="rId2"/>
    <sheet name="Раздел 1 квартиры" sheetId="1" r:id="rId3"/>
    <sheet name="Раздел 1 земля" sheetId="2" r:id="rId4"/>
    <sheet name="Раздел 1 нежилое" sheetId="3" r:id="rId5"/>
    <sheet name="Раздел 2 Движимое " sheetId="4" r:id="rId6"/>
    <sheet name="Раздел 2 Движимое иное" sheetId="8" r:id="rId7"/>
    <sheet name="Раздел 2 Акции" sheetId="5" r:id="rId8"/>
    <sheet name="Раздел 3 Учреждения" sheetId="7" r:id="rId9"/>
  </sheets>
  <calcPr calcId="152511"/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J72" i="9"/>
  <c r="J73" i="9" s="1"/>
  <c r="J74" i="9" s="1"/>
  <c r="J62" i="9"/>
  <c r="J39" i="9"/>
  <c r="J40" i="9" s="1"/>
  <c r="J41" i="9" s="1"/>
  <c r="J42" i="9" s="1"/>
  <c r="J43" i="9" s="1"/>
  <c r="J44" i="9" s="1"/>
  <c r="J45" i="9" s="1"/>
  <c r="J46" i="9" s="1"/>
  <c r="J48" i="9" s="1"/>
  <c r="J49" i="9" s="1"/>
  <c r="J52" i="9" s="1"/>
  <c r="J53" i="9" s="1"/>
  <c r="J54" i="9" s="1"/>
  <c r="J55" i="9" s="1"/>
  <c r="J56" i="9" s="1"/>
  <c r="J57" i="9" s="1"/>
  <c r="J58" i="9" s="1"/>
  <c r="J60" i="9" s="1"/>
  <c r="J29" i="9"/>
  <c r="J30" i="9" s="1"/>
  <c r="J31" i="9" s="1"/>
  <c r="J32" i="9" s="1"/>
  <c r="J33" i="9" s="1"/>
  <c r="J17" i="9"/>
  <c r="J20" i="9" s="1"/>
  <c r="J6" i="9"/>
  <c r="J8" i="9" s="1"/>
  <c r="J9" i="9" s="1"/>
  <c r="J10" i="9" s="1"/>
  <c r="J11" i="9" s="1"/>
  <c r="A79" i="9" l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54" i="8" l="1"/>
  <c r="A6" i="8" l="1"/>
  <c r="A7" i="8" s="1"/>
  <c r="A8" i="8" s="1"/>
  <c r="A9" i="8" s="1"/>
  <c r="A6" i="4" l="1"/>
  <c r="A7" i="4" s="1"/>
  <c r="A8" i="4" s="1"/>
  <c r="A9" i="4" s="1"/>
  <c r="A10" i="8"/>
  <c r="A11" i="8" s="1"/>
  <c r="A12" i="8" s="1"/>
  <c r="A13" i="8" s="1"/>
  <c r="A14" i="8" l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l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6" i="2"/>
  <c r="I6" i="1"/>
  <c r="I8" i="1" s="1"/>
  <c r="I9" i="1" s="1"/>
  <c r="I10" i="1" s="1"/>
  <c r="I11" i="1" s="1"/>
  <c r="I17" i="1" s="1"/>
  <c r="I20" i="1" s="1"/>
  <c r="I29" i="1" s="1"/>
  <c r="I30" i="1" s="1"/>
  <c r="I31" i="1" s="1"/>
  <c r="A6" i="1"/>
  <c r="I32" i="1" l="1"/>
  <c r="I33" i="1" s="1"/>
  <c r="A7" i="1"/>
  <c r="A8" i="1" s="1"/>
  <c r="A9" i="1" s="1"/>
  <c r="A10" i="1" s="1"/>
  <c r="A11" i="1" s="1"/>
  <c r="A12" i="1" s="1"/>
  <c r="A7" i="2"/>
  <c r="A8" i="2" s="1"/>
  <c r="I39" i="1"/>
  <c r="I40" i="1" s="1"/>
  <c r="I41" i="1" s="1"/>
  <c r="I42" i="1" s="1"/>
  <c r="I43" i="1" s="1"/>
  <c r="I44" i="1" s="1"/>
  <c r="I45" i="1" s="1"/>
  <c r="I46" i="1" s="1"/>
  <c r="I48" i="1" s="1"/>
  <c r="I49" i="1" s="1"/>
  <c r="I52" i="1" s="1"/>
  <c r="I53" i="1" s="1"/>
  <c r="I54" i="1" s="1"/>
  <c r="I55" i="1" s="1"/>
  <c r="I56" i="1" s="1"/>
  <c r="I57" i="1" s="1"/>
  <c r="I58" i="1" s="1"/>
  <c r="I60" i="1" s="1"/>
  <c r="I62" i="1" s="1"/>
  <c r="I72" i="1" s="1"/>
  <c r="I73" i="1" s="1"/>
  <c r="I74" i="1" s="1"/>
  <c r="A13" i="1" l="1"/>
  <c r="A9" i="2"/>
  <c r="A10" i="2" s="1"/>
  <c r="A11" i="2" s="1"/>
  <c r="A14" i="1" l="1"/>
  <c r="A15" i="1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16" i="1" l="1"/>
  <c r="A17" i="1" s="1"/>
  <c r="A56" i="2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18" i="1" l="1"/>
  <c r="A71" i="2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9" i="1" l="1"/>
  <c r="A20" i="1" s="1"/>
  <c r="A21" i="1" l="1"/>
  <c r="A22" i="1" l="1"/>
  <c r="A23" i="1" l="1"/>
  <c r="A24" i="1" s="1"/>
  <c r="A25" i="1" s="1"/>
  <c r="A26" i="1" l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s="1"/>
  <c r="A46" i="1" s="1"/>
  <c r="A47" i="1" l="1"/>
  <c r="A48" i="1" s="1"/>
  <c r="A49" i="1" s="1"/>
  <c r="A50" i="1" s="1"/>
  <c r="A51" i="1" s="1"/>
  <c r="A53" i="1" l="1"/>
  <c r="A54" i="1" s="1"/>
  <c r="A55" i="1" s="1"/>
  <c r="A56" i="1" s="1"/>
  <c r="A57" i="1" s="1"/>
  <c r="A58" i="1" s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<sst xmlns="http://schemas.openxmlformats.org/spreadsheetml/2006/main" count="3281" uniqueCount="921">
  <si>
    <t>№</t>
  </si>
  <si>
    <t>п/п</t>
  </si>
  <si>
    <t>Наименование недвижимого имущества</t>
  </si>
  <si>
    <t>Адрес  (местонахождения) недвижимого имущества</t>
  </si>
  <si>
    <t xml:space="preserve">Кадастровый (или условный) номер муниципального недвижимого имущества  </t>
  </si>
  <si>
    <t xml:space="preserve">Площадь, протяженность и (или) иные параметры, характеризующие физические свойства недвижимого имущества </t>
  </si>
  <si>
    <t>Сведения о балансовой стоимости недвижимого имущества и начисленной амортизации (износе)</t>
  </si>
  <si>
    <t xml:space="preserve">Сведения о кадастровой стоимости недвижимого имущества </t>
  </si>
  <si>
    <t>Реквизиты документов –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</si>
  <si>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</si>
  <si>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</si>
  <si>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квартира</t>
  </si>
  <si>
    <t>Вологодская область, Череповецкий район, Ирдоматский с/с, д. Ирдоматка, ул. Новая, д. 10, кв. 8</t>
  </si>
  <si>
    <t>Вологодская область, Череповецкий район, Ирдоматский с/с, д. Ирдоматка, ул. Новая, д. 11, кв. 8</t>
  </si>
  <si>
    <t>Вологодская область, Череповецкий район, Ирдоматский с/с, д. Ирдоматка, ул. Новая, д. 3, кв. 11а</t>
  </si>
  <si>
    <t>Вологодская область, Череповецкий район, Ирдоматский с/с, д. Ирдоматка, ул. Новая, д. 3, кв. 14</t>
  </si>
  <si>
    <t>Вологодская область, Череповецкий район, Ирдоматский с/с, д. Ирдоматка, ул. Новая, д. 3, кв. 28</t>
  </si>
  <si>
    <t>Вологодская область, Череповецкий район, Ирдоматский с/с, д. Ирдоматка, ул. Новая, д. 3, кв. 30</t>
  </si>
  <si>
    <t>Вологодская область, Череповецкий район, Ирдоматский с/с, д. Ирдоматка, ул. Новая, д. 5, кв. 26</t>
  </si>
  <si>
    <t>Вологодская область, Череповецкий район, Ирдоматский с/с, д. Ирдоматка, ул. Новая, д. 6, кв. 39</t>
  </si>
  <si>
    <t>Вологодская область, Череповецкий район, Ирдоматский с/с, д. Ирдоматка, ул. Новая, д. 8, кв. 1</t>
  </si>
  <si>
    <t>Вологодская область, Череповецкий район, Ирдоматский с/с, д. Ирдоматка, ул. Новая, д. 9, кв. 5</t>
  </si>
  <si>
    <t>Вологодская область, Череповецкий район, Ирдоматский с/с, д. Ирдоматка, ул. Новая, д. 9, кв. 10</t>
  </si>
  <si>
    <t>Вологодская область, Череповецкий район, Ирдоматский с/с, д. Ирдоматка, ул. Новая, д. 9, кв. 11</t>
  </si>
  <si>
    <t>Вологодская область, Череповецкий район, Ирдоматский с/с, д. Ирдоматка, ул. Новая, д. 9, кв. 14</t>
  </si>
  <si>
    <t>Вологодская область, Череповецкий район, Ирдоматский с/с, д. Ирдоматка, ул. Новая, д. 9, кв. 15</t>
  </si>
  <si>
    <t>Вологодская область, Череповецкий район, Ирдоматский с/с, д. Ирдоматка, ул. Новая, д. 9, кв. 16</t>
  </si>
  <si>
    <t>Вологодская область, Череповецкий район, Ирдоматский с/с, д. Ирдоматка, ул. Новая, д. 11, кв. 2</t>
  </si>
  <si>
    <t>Вологодская область, Череповецкий район, Ирдоматский с/с, д. Ирдоматка, ул. Новая, д. 11, кв. 4</t>
  </si>
  <si>
    <t>Вологодская область, Череповецкий район, Ирдоматский с/с, д. Ирдоматка, ул. Новая, д. 11, кв. 7</t>
  </si>
  <si>
    <t>Вологодская область, Череповецкий район, Ирдоматский с/с, д. Ирдоматка, ул. Новая, д. 11, кв. 9</t>
  </si>
  <si>
    <t>Вологодская область, Череповецкий район, Ирдоматский с/с, д. Ирдоматка, ул. Новая, д. 11, кв. 11</t>
  </si>
  <si>
    <t>Вологодская область, Череповецкий район, Ирдоматский с/с, д. Ирдоматка, ул. Новая, д. 11, кв. 12</t>
  </si>
  <si>
    <t>Вологодская область, Череповецкий район, Ирдоматский с/с, д. Ирдоматка, ул. Новая, д. 11, кв. 15</t>
  </si>
  <si>
    <t>Вологодская область, Череповецкий район, Ирдоматский с/с, д. Ирдоматка, ул. Новая, д. 12, кв. 5</t>
  </si>
  <si>
    <t>Вологодская область, Череповецкий район, Ирдоматский с/с, д. Ирдоматка, ул. Новая, д. 12, кв. 17</t>
  </si>
  <si>
    <t>Вологодская область, Череповецкий район, Ирдоматский с/с, д. Ирдоматка, ул. Новая, д. 18, кв. 3</t>
  </si>
  <si>
    <t>Вологодская область, Череповецкий район, Ирдоматский с/с, д. Ирдоматка, ул. Новая, д. 26, кв. 2</t>
  </si>
  <si>
    <t>Вологодская область, Череповецкий район, Ирдоматский с/с, д. Ирдоматка, ул. Новая, д. 158, кв. 1</t>
  </si>
  <si>
    <t>Вологодская область, Череповецкий район, Ирдоматский с/с, д. Ирдоматка, ул. Новая, д. 158, кв. 2</t>
  </si>
  <si>
    <t>Вологодская область, Череповецкий район, Ирдоматский с/с, д. Ирдоматка, ул. Новая, д. 158, кв. 3</t>
  </si>
  <si>
    <t>Вологодская область, Череповецкий район, Ирдоматский с/с, д. Ирдоматка, ул. Новая, д. 158, кв. 4</t>
  </si>
  <si>
    <t>Вологодская область, Череповецкий район, Ирдоматский с/с, станция Хемалда, д. 2, кв.1</t>
  </si>
  <si>
    <t>Вологодская область, Череповецкий район, Ирдоматский с/с, станция Хемалда, д. 2, кв.2</t>
  </si>
  <si>
    <t>Вологодская область, Череповецкий район, Ирдоматский с/с, станция Хемалда, д. 4, кв.1</t>
  </si>
  <si>
    <t>Вологодская область, Череповецкий район, Ирдоматский с/с, станция Хемалда, д. 4, кв.2</t>
  </si>
  <si>
    <t>Вологодская область, Череповецкий район, Ирдоматский с/с, станция Хемалда, д. 4, кв.3</t>
  </si>
  <si>
    <t>Вологодская область, Череповецкий район, Ирдоматский с/с, станция Хемалда, д. 6, кв.1</t>
  </si>
  <si>
    <t>Вологодская область, Череповецкий район, Ирдоматский с/с, станция Хемалда, д. 6, кв.2</t>
  </si>
  <si>
    <t>Вологодская область, Череповецкий район, Ирдоматский с/с, станция Хемалда, д. 6, кв.3</t>
  </si>
  <si>
    <t>Вологодская область, Череповецкий район, Ирдоматский с/с, станция Хемалда, д. 6, кв.4</t>
  </si>
  <si>
    <t>Вологодская область, Череповецкий район, Ирдоматский с/с, станция Хемалда, д. 6, кв.5</t>
  </si>
  <si>
    <t>Вологодская область, Череповецкий район, Ирдоматский с/с, станция Хемалда, д. 6, кв.6</t>
  </si>
  <si>
    <t>Вологодская область, Череповецкий район, Ирдоматский с/с, станция Хемалда, д. 6, кв.7</t>
  </si>
  <si>
    <t>Вологодская область, Череповецкий район, Ирдоматский с/с, станция Хемалда, д. 6, кв.8</t>
  </si>
  <si>
    <t>Вологодская область, Череповецкий район, Ирдоматский с/с, станция Хемалда, д. 10, кв.1</t>
  </si>
  <si>
    <t>Вологодская область, Череповецкий район, Ирдоматский с/с, станция Хемалда, д. 10, кв.2</t>
  </si>
  <si>
    <t>Вологодская область, Череповецкий район, Ирдоматский с/с, станция Хемалда, д. 10, кв.3</t>
  </si>
  <si>
    <t>Вологодская область, Череповецкий район, Ирдоматский с/с, станция Хемалда, д. 10, кв.4</t>
  </si>
  <si>
    <t>Администрация Ирдоматского сельского поселения</t>
  </si>
  <si>
    <t>35:22:0302005:1908</t>
  </si>
  <si>
    <t>Вологодская область, Череповецкий район, Ирдоматский с/с, д. Ирдоматка, д. 10, кв. 1</t>
  </si>
  <si>
    <t>1106843.16</t>
  </si>
  <si>
    <t>Балансовая стоимость, руб</t>
  </si>
  <si>
    <t>Амортизация, руб</t>
  </si>
  <si>
    <t>Даты возникновения  права муниципальной собственности на недвижимое имущество</t>
  </si>
  <si>
    <t>Даты прекращения права муниципальной собственности на недвижимое имущество</t>
  </si>
  <si>
    <t>Казна Ирдоматского сельского поселения</t>
  </si>
  <si>
    <t>Примечание</t>
  </si>
  <si>
    <t>№ п/п</t>
  </si>
  <si>
    <t>вид разрешенного использования</t>
  </si>
  <si>
    <t>земельный участок</t>
  </si>
  <si>
    <t>для эксплуатации здания клуба</t>
  </si>
  <si>
    <t>Череповецкий р-н, Ирдоматский с/с, д. Ирдоматка</t>
  </si>
  <si>
    <t>земельный участок (дорога)</t>
  </si>
  <si>
    <t>Череповецкий р-н, Ирдоматский с/с, д. Ванеево</t>
  </si>
  <si>
    <t>35:22:0302004:220</t>
  </si>
  <si>
    <t>для эксплуатации дороги</t>
  </si>
  <si>
    <t>земельный участок (в охранной зоне ВЛ)</t>
  </si>
  <si>
    <t>для ведения личного подсобного хозяйства</t>
  </si>
  <si>
    <t>35-АБ № 077101 от 31.03.2016</t>
  </si>
  <si>
    <t>35:22:0302028:3833</t>
  </si>
  <si>
    <t>для жилищного строительства</t>
  </si>
  <si>
    <t>35:22:0302028:2437</t>
  </si>
  <si>
    <t>35:22:0302028:2927</t>
  </si>
  <si>
    <t>35:22:0302028:2907</t>
  </si>
  <si>
    <t>35:22:0302028:3467</t>
  </si>
  <si>
    <t>35:22:0302028:3834</t>
  </si>
  <si>
    <t>земельный участок (охранная зона газопровода)</t>
  </si>
  <si>
    <t>35:22:0302004:86</t>
  </si>
  <si>
    <t>Выписка из ЕГРН 07.11.2017 35/000/004/2016-148923</t>
  </si>
  <si>
    <t>35:22:0302028:3240</t>
  </si>
  <si>
    <t>35:22:0302028:1820</t>
  </si>
  <si>
    <t>35:22:0302028:3218</t>
  </si>
  <si>
    <t>для сельскохозяйственных целей</t>
  </si>
  <si>
    <t>Череповецкий р-н, Ирдоматский с/с</t>
  </si>
  <si>
    <t>35:22:0302028:4037</t>
  </si>
  <si>
    <t>35:22:0302028:4036</t>
  </si>
  <si>
    <t>35:22:0302028:4038</t>
  </si>
  <si>
    <t>35:22:0302028:3733</t>
  </si>
  <si>
    <t>для индивидуального жилищного строительства</t>
  </si>
  <si>
    <t>35:22:0302028:3734</t>
  </si>
  <si>
    <t>35:22:0302028:3735</t>
  </si>
  <si>
    <t>Выписка из ЕГРН 19.09.2016 35/000/004/2016-142748</t>
  </si>
  <si>
    <t>35:22:0302028:3736</t>
  </si>
  <si>
    <t>Выписка из ЕГРН 19.09.2016 35/000/004/2016-1427453</t>
  </si>
  <si>
    <t>35:22:0302028:3737</t>
  </si>
  <si>
    <t>35:22:0302028:3738</t>
  </si>
  <si>
    <t>35:22:0302028:3739</t>
  </si>
  <si>
    <t>35:22:0302028:3740</t>
  </si>
  <si>
    <t>35:22:0302028:3741</t>
  </si>
  <si>
    <t>35:22:0302028:3742</t>
  </si>
  <si>
    <t>35:22:0302028:3743</t>
  </si>
  <si>
    <t>земельный участок (земли с/х)</t>
  </si>
  <si>
    <t>35:22:0302028:2374</t>
  </si>
  <si>
    <t>Выписка из ЕГРН 19.09.2016 35/000/004/2016-1427762</t>
  </si>
  <si>
    <t>35:22:0000000:58</t>
  </si>
  <si>
    <t xml:space="preserve">земельный участок </t>
  </si>
  <si>
    <t>Череповецкий р-н, Ирдоматский с/с, д. Хемалда</t>
  </si>
  <si>
    <t>35:22:0302007:135</t>
  </si>
  <si>
    <t>35:22:0302028:2226</t>
  </si>
  <si>
    <t>Череповецкий р-н, Ирдоматский с/с, ДНТ "Звезда", уч. 209</t>
  </si>
  <si>
    <t>35:22:0302027:435</t>
  </si>
  <si>
    <t>для ведения садоводства</t>
  </si>
  <si>
    <t>Выписка из ЕГРП 14.12.2016 35/000/004/2016-331944</t>
  </si>
  <si>
    <t>Череповецкий р-н, Ирдоматский с/с, с/т "Хемалда", уч. 246</t>
  </si>
  <si>
    <t>35:22:0112032:123</t>
  </si>
  <si>
    <t>35-АБ № 003007 от 26.04.2016</t>
  </si>
  <si>
    <t>Череповецкий р-н, Ирдоматский с/с, с/т "Хемалда", уч. 267</t>
  </si>
  <si>
    <t>35:22:0112032:144</t>
  </si>
  <si>
    <t>Череповецкий р-н, Ирдоматский с/с, с/т "Хемалда", уч. 479</t>
  </si>
  <si>
    <t>35:22:0112032:337</t>
  </si>
  <si>
    <t>35-АБ № 003012 от 26.04.2017</t>
  </si>
  <si>
    <t>Череповецкий р-н, Ирдоматский с/с, с/т "Хемалда", уч. 427</t>
  </si>
  <si>
    <t>35:22:0112032:282</t>
  </si>
  <si>
    <t>Выписка из ЕГРП 01.06.2017 35/000/004/2017-69238</t>
  </si>
  <si>
    <t>Череповецкий р-н, Ирдоматский с/с, с/т "Хемалда", уч. 232</t>
  </si>
  <si>
    <t>35:22:0112032:111</t>
  </si>
  <si>
    <t>Выписка из ЕГРП 18.11.2016 35/000/004/2016-191469</t>
  </si>
  <si>
    <t>Череповецкий р-н, Ирдоматский с/с, с/т "Хемалда", уч. 315</t>
  </si>
  <si>
    <t>35:22:0112032:186</t>
  </si>
  <si>
    <t>Выписка из ЕГРП 29.07.2016 35/000/004/2016-102065</t>
  </si>
  <si>
    <t>Череповецкий р-н, Ирдоматский с/с, с/т "Хемалда", уч. 50</t>
  </si>
  <si>
    <t>35:22:0112032:359</t>
  </si>
  <si>
    <t>Выписка из ЕГРП 10.10.2016 35/000/004/2016-1554409</t>
  </si>
  <si>
    <t>Череповецкий р-н, Ирдоматский с/с, с/т "Хемалда", уч. 794/67</t>
  </si>
  <si>
    <t>35:22:0112032:120</t>
  </si>
  <si>
    <t>Выписка из ЕГРП 11.11.2016 35/000/004/2016-176183</t>
  </si>
  <si>
    <t>Череповецкий р-н, Ирдоматский с/с, с/т "Хемалда", уч. 313</t>
  </si>
  <si>
    <t>35:22:0112032:184</t>
  </si>
  <si>
    <t>Выписка из ЕГРП 11.11.2016 35/000/004/2016-176055</t>
  </si>
  <si>
    <t>Череповецкий р-н, Ирдоматский с/с, с/т "Хемалда", уч. 348</t>
  </si>
  <si>
    <t>35:22:0112032:219</t>
  </si>
  <si>
    <t>Выписка из ЕГРП 28.09.2017 35/000/004/2016-118948</t>
  </si>
  <si>
    <t>Череповецкий р-н, Ирдоматский с/с, с/т "Хемалда", уч. 374</t>
  </si>
  <si>
    <t>35:22:0112032:235</t>
  </si>
  <si>
    <t>Выписка из ЕГРП 28.09.2017 35/000/004/2016-118947</t>
  </si>
  <si>
    <t>Череповецкий р-н, Ирдоматский с/с, с/т "Хемалда", уч. 529</t>
  </si>
  <si>
    <t>35:22:0112032:391</t>
  </si>
  <si>
    <t>Выписка из ЕГРП 15.11.2016 35/000/004/2016-180603</t>
  </si>
  <si>
    <t>Череповецкий р-н, Ирдоматский с/с, с/т "Хемалда", уч. 649</t>
  </si>
  <si>
    <t>35:22:0112032:498</t>
  </si>
  <si>
    <t>Череповецкий р-н, Ирдоматский с/с, д. Нова</t>
  </si>
  <si>
    <t>35:22:0302028:1428</t>
  </si>
  <si>
    <t>35:22:0302028:3022</t>
  </si>
  <si>
    <t>35:22:0302028:2095</t>
  </si>
  <si>
    <t>35:22:0302028:2183</t>
  </si>
  <si>
    <t>35:22:0302028:3642</t>
  </si>
  <si>
    <t>35:22:0302028:3615</t>
  </si>
  <si>
    <t>жилищное строительство</t>
  </si>
  <si>
    <t>Выписка из ЕГРП 19.09.2016 35/000/004/2016-1142757</t>
  </si>
  <si>
    <t>35:22:0302028:1569</t>
  </si>
  <si>
    <t>35:22:0302028:1602</t>
  </si>
  <si>
    <t>Выписка из ЕГРП 10.10.2016 35/000/004/2016-155390</t>
  </si>
  <si>
    <t>земельный участок (фактически не существует)</t>
  </si>
  <si>
    <t>35:22:0302023:218</t>
  </si>
  <si>
    <t>Выписка из ЕГРП 30.12.2016 35/000/004/2016-355948</t>
  </si>
  <si>
    <t>Череповецкий р-н, Ирдоматский с/с, СНТ "Нова", уч. 18а</t>
  </si>
  <si>
    <t>35:22:0302024:257</t>
  </si>
  <si>
    <t>Выписка из ЕГРП 29.12.2016 35/000/004/2016-355440</t>
  </si>
  <si>
    <t>Череповецкий р-н, Ирдоматский с/с, СНТ "Нова", уч. 215а</t>
  </si>
  <si>
    <t>35:22:0302024:301</t>
  </si>
  <si>
    <t>Выписка из ЕГРП 20.03.2018 35/000/004/2018-41233</t>
  </si>
  <si>
    <t>Череповецкий р-н, Ирдоматский с/с, СНТ "Нова", уч. 340а</t>
  </si>
  <si>
    <t>35:22:0302024:516</t>
  </si>
  <si>
    <t>Выписка из ЕГРП 10.10.2016 35/000/004/2016-155407</t>
  </si>
  <si>
    <t>Череповецкий р-н, Ирдоматский с/с, д. Шайма</t>
  </si>
  <si>
    <t>35:22:0302028:2304</t>
  </si>
  <si>
    <t>улично-дорожная сеть</t>
  </si>
  <si>
    <t>35-АБ № 077103 от 31.03.2016</t>
  </si>
  <si>
    <t>Череповецкий р-н, Ирдоматский с/с, с/т "Надежда", уч. 168</t>
  </si>
  <si>
    <t>35:22:0302006:114</t>
  </si>
  <si>
    <t>Выписка ЕГРН от 06.09.2018 № 35/000/004/2018-158815</t>
  </si>
  <si>
    <t>земельный участок (догора)</t>
  </si>
  <si>
    <t>Череповецкий р-н, Ирдоматский с/с, северная часть кадастрового квартала 35:22:0302028</t>
  </si>
  <si>
    <t>35:22:0302028:1154</t>
  </si>
  <si>
    <t>35:22:0302028:2352</t>
  </si>
  <si>
    <t>Даты возникновения права муниципальной собственности на недвижимое имущество</t>
  </si>
  <si>
    <t>Казна  Ирдоматского сельского поселения</t>
  </si>
  <si>
    <t>Адрес  (местонахождения) движимого имущества</t>
  </si>
  <si>
    <t>Наименование движимого имущества</t>
  </si>
  <si>
    <t>Даты возникновения  права муниципальной собственности на движимое имущество</t>
  </si>
  <si>
    <t>Даты прекращения права муниципальной собственности на движимое имущество</t>
  </si>
  <si>
    <t>Реквизиты документов –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</si>
  <si>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</si>
  <si>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</si>
  <si>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</si>
  <si>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Количестве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</si>
  <si>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Номинальная стоимость акций, руб.</t>
  </si>
  <si>
    <t>Наименование хозяйственного общества, товарищества, его основном государственном регистрационном номере;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</si>
  <si>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</si>
  <si>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Полное наименование и организационно-правовая форма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</si>
  <si>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</si>
  <si>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</si>
  <si>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ИНН/КПП</t>
  </si>
  <si>
    <t>Сведения об основном виде деятельности (ОКВЭД)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</si>
  <si>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</si>
  <si>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</si>
  <si>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</si>
  <si>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(фондов) (для муниципальных учреждений и муниципальных унитарных предприятий)</t>
  </si>
  <si>
    <t>Данные о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</si>
  <si>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</si>
  <si>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</si>
  <si>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</si>
  <si>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</si>
  <si>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</si>
  <si>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</si>
  <si>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</si>
  <si>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</si>
  <si>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</si>
  <si>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</si>
  <si>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</si>
  <si>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</si>
  <si>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</si>
  <si>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162650 Вологодская обл., Череповецкий район, Воскресенское м/о, с. Воскресенское, ул. Рабочая, д. 4</t>
  </si>
  <si>
    <t>1153525033034, 12.10.2015</t>
  </si>
  <si>
    <t>3523020511/
352301001</t>
  </si>
  <si>
    <t>Устав от 14.10.2015, Постановление администрации ЧМР от 06.07.2015 № 1388</t>
  </si>
  <si>
    <t/>
  </si>
  <si>
    <t xml:space="preserve"> </t>
  </si>
  <si>
    <t>МУК "Ирдоматское СКО"</t>
  </si>
  <si>
    <t>II раздел СВЕДЕНИЯ О МУНИЦИПАЛЬНОМ ДВИЖИМОМ ИМУЩЕСТВЕ</t>
  </si>
  <si>
    <t>I раздел СВЕДЕНИЯ О МУНИЦИПАЛЬНОМ НЕДВИЖИМОМ ИМУЩЕСТВЕ</t>
  </si>
  <si>
    <t>№ 35-35/021-35/021/003/2016-9643/2</t>
  </si>
  <si>
    <t>№ 35-35/021-35/021/003/2016-9642/2</t>
  </si>
  <si>
    <t>№ 35-35/021-35/021/003/2016-9630/2</t>
  </si>
  <si>
    <t>№ 35-35/021-35/021/003/2016-9631/2</t>
  </si>
  <si>
    <t>№ 35-35-22/016/2014-749</t>
  </si>
  <si>
    <t>№ 35-35/022-35/021/001/2015-3006/2</t>
  </si>
  <si>
    <t>№ 35-35/021-35/021/016/2015-4181/2</t>
  </si>
  <si>
    <t>43436.45</t>
  </si>
  <si>
    <t>№ 35:22:0302028:1154-35/021/2017-1</t>
  </si>
  <si>
    <t>№ 35-35/021-35/021/003/2016-9639/2</t>
  </si>
  <si>
    <t>№ 35-35/021-35/021/003/2016-9635/2</t>
  </si>
  <si>
    <t>№ 35-35/022-35/122/001/2015-43/2</t>
  </si>
  <si>
    <t>№ 35-35-12/022/2012-165</t>
  </si>
  <si>
    <t>№ 35-35/021-35/021/003/2016-9654/3</t>
  </si>
  <si>
    <t>№ 35-35/021-35/021/008/2016-1125/2</t>
  </si>
  <si>
    <t>№ 35-35/021-35/122/007/2015-253/10</t>
  </si>
  <si>
    <t>№ 35-35/022-35/122/004/2015-9964/2</t>
  </si>
  <si>
    <t>№ 35-35/021-35/122/007/2015-254/10</t>
  </si>
  <si>
    <t>№ 35-35/021-35/122/001/2016-3943/21</t>
  </si>
  <si>
    <t>№ 35-35/021-35/021/003/2016-9645/2</t>
  </si>
  <si>
    <t>№ 35-35/021-35/122/007/2015-255/10</t>
  </si>
  <si>
    <t>№ 35-35/021-35/021/016/2015-988/2</t>
  </si>
  <si>
    <t>№ 35-35/021-35/021/003/2016-9632/2</t>
  </si>
  <si>
    <t>№ 35-35-21/988/2014-451</t>
  </si>
  <si>
    <t>№ 35-35/021-35/021/007/2016-2512/2</t>
  </si>
  <si>
    <t>№  35-35-21/988/2017-448</t>
  </si>
  <si>
    <t>№ 35-35/021-35/021/003/2016-9902/3</t>
  </si>
  <si>
    <t>№ 35-35/021-35/021/008/2016-812/2У</t>
  </si>
  <si>
    <t>№ 35-35/021-35/021/003/2016-9623/2</t>
  </si>
  <si>
    <t>35:22:0302028:1302</t>
  </si>
  <si>
    <t>№ 35:22:0302028:1302-35/021/2018-1</t>
  </si>
  <si>
    <t>№ 35:22:0302028:2352-35/0221/2018-1</t>
  </si>
  <si>
    <t>35:22:0302004:166</t>
  </si>
  <si>
    <t>автомобильная дорога</t>
  </si>
  <si>
    <t>Вологодская область, Череповецкий район, Ирдоматский с/с, д. Ванеево</t>
  </si>
  <si>
    <t>35:22:0302004:287</t>
  </si>
  <si>
    <t>886,1 м</t>
  </si>
  <si>
    <t>№ 35-35-13/002/2011-215</t>
  </si>
  <si>
    <t>№35:22:0000000:58-35/021/2017-9</t>
  </si>
  <si>
    <t>№ 35:22:0112032:144-35/021/2018-1 </t>
  </si>
  <si>
    <t>Выписка из ЕГРП 27.06.2018 35:22:0112032:498-35/021/2018-1</t>
  </si>
  <si>
    <t>договор  соц.найма Лебедева Ольга Яковлевна № 41 от 21.112006</t>
  </si>
  <si>
    <t>35:22:0302005:1957</t>
  </si>
  <si>
    <t>Вологодская область, Череповецкий район, Ирдоматский с/с, д. Ирдоматка, д. 1, кв. 8</t>
  </si>
  <si>
    <t>Вологодская область, Череповецкий район, Ирдоматский с/с, д. Ирдоматка, д. 1, кв. 9</t>
  </si>
  <si>
    <t>35:22:0302005:1956</t>
  </si>
  <si>
    <t>договор соц.найма Шалаева Нина Викторовна № 109 от 29.11.2006</t>
  </si>
  <si>
    <t>35:22:0302005:1748</t>
  </si>
  <si>
    <t>№ 35-35-12/107/2011-236  35-АБ № 058096  от 24.09.2011</t>
  </si>
  <si>
    <t>договор соц.найма Храбров Виктор Геннадьевич № 130 от 25.10.2011</t>
  </si>
  <si>
    <t>35:22:0302005:1754</t>
  </si>
  <si>
    <t>№ 35-35-12/107/2011-237  35-АБ № 058097  от 24.09.2011</t>
  </si>
  <si>
    <t>договор соц.найма Басалаева Екатерина Ивановна № 21 от 18.10.2006</t>
  </si>
  <si>
    <t>35:22:0302005:1764</t>
  </si>
  <si>
    <t>договор соц.найма Максимова Любовь Борисовна № 3 от 04.10.2006</t>
  </si>
  <si>
    <t>35:22:0302005:1757</t>
  </si>
  <si>
    <t>35:22:0302005:1939</t>
  </si>
  <si>
    <t>договор соц. найма Вишнякова Мария Сергеевна № 137 от 16.02.2016</t>
  </si>
  <si>
    <t>35:22:0302005:2005</t>
  </si>
  <si>
    <t>№ 35-35-12/107/2011-246 35-АБ № 058984  от 27.09.2011</t>
  </si>
  <si>
    <t>35:22:0302005:2335</t>
  </si>
  <si>
    <t>№ 35-35-12/107/2011-242 35-АБ № 058980  от 27.09.2011</t>
  </si>
  <si>
    <t>договор соц. найма Гордеева Нина Васильевна № 81 от 29.11.2006</t>
  </si>
  <si>
    <t>договор соц. найма Круглова Светлана Николаевна № 80 от 29.11.2006</t>
  </si>
  <si>
    <t>договор соц. найма Смородинова Мария Павловна № 47 от 23.11.2006</t>
  </si>
  <si>
    <t>35:22:0302005:1844</t>
  </si>
  <si>
    <t>№ 35-35-12/107/2011-219 35-АБ № 058080  от 24.09.2011</t>
  </si>
  <si>
    <t>35:22:0302005:1847</t>
  </si>
  <si>
    <t>№ 35-35-12/107/2011-218 35-АБ № 058079  от 24.09.2011</t>
  </si>
  <si>
    <t>договор соц.найма Тарновская Галина Петровна № 27 от 01.11.2006</t>
  </si>
  <si>
    <t>35:22:0302005:1846</t>
  </si>
  <si>
    <t>№ 35-35-12/107/2011-217 35-АБ № 058078  от 24.09.2011</t>
  </si>
  <si>
    <t>договор соц.найиа Бутусова Татьяна Васильевна № 42 23.11.2006</t>
  </si>
  <si>
    <t>35:22:0302005:1839</t>
  </si>
  <si>
    <t>№ 35-35-12/107/2011-216 35-АБ № 058077  от 24.09.2011</t>
  </si>
  <si>
    <t>договор соц.найма Агейков Константин Борисович № 43 от 23.11.2006</t>
  </si>
  <si>
    <t>35:22:0302005:1838</t>
  </si>
  <si>
    <t>договор соц.найма Смородинов Игорь Николаевич № 60 от 27.11.2006</t>
  </si>
  <si>
    <t>35:22:0302005:1837</t>
  </si>
  <si>
    <t>№ 35-35-12/107/2011-214 35-АБ № 058075  от 24.09.2011</t>
  </si>
  <si>
    <t>договор соц.найма Цветков Александр Юрьевич № 120 от 15.05.2008</t>
  </si>
  <si>
    <t>договор соц.найма Малкова Галина Николаевна № 136 от 11.2.2015</t>
  </si>
  <si>
    <t>35:22:0302005:1893</t>
  </si>
  <si>
    <t>№ 35-35-12/107/2011-225 35-АБ № 079296  от 26.04.2016</t>
  </si>
  <si>
    <t>договор соц.найма Ракитина Надежда Александровна № 7 от 04.10.2006</t>
  </si>
  <si>
    <t>35:22:0302005:1831</t>
  </si>
  <si>
    <t>№ 35-35-12/107/2011-226 35-АБ № 058085  от 24.09.2011</t>
  </si>
  <si>
    <t>договор соц.найма Белугина Нина Ивановна № 45 от 23.11.2006</t>
  </si>
  <si>
    <t>35:22:0302005:1829</t>
  </si>
  <si>
    <t>№ 35-35-12/107/2011-227 35-АБ № 058086  от 24.09.2011</t>
  </si>
  <si>
    <t>35:22:0302005:1822</t>
  </si>
  <si>
    <t>№ 35-35-12/107/2011-228 35-АБ № 058088  от 24.09.2011</t>
  </si>
  <si>
    <t>договор соц.найма Мельников Анатолий Александровна № 67 от 29.11.2006</t>
  </si>
  <si>
    <t>договор соц.найма Кувалдин Андрей Валентинович № 85 от 29.11.2006</t>
  </si>
  <si>
    <t>35:22:0302005:1821</t>
  </si>
  <si>
    <t>№ 35-35-12/107/2011-213 35-АБ № 079294  от 26.04.2016</t>
  </si>
  <si>
    <t>договор соц.найма Белан Марина Валентиновна № 124 от 07.12.2009</t>
  </si>
  <si>
    <t>35:22:0302005:1828</t>
  </si>
  <si>
    <t>договор соц.найма Сухотская Любовь Николаевна № 39 от 20.11.2006</t>
  </si>
  <si>
    <t>35:22:0302005:1826</t>
  </si>
  <si>
    <t>№ 35-35-12/107/2011-211 35-АБ № 058072  от 24.09.2011</t>
  </si>
  <si>
    <t>договор соц.найма Малкова Галина Антониновна № 44 от 23.11.2006</t>
  </si>
  <si>
    <t>35:22:0302005:1825</t>
  </si>
  <si>
    <t>№ 35-35-12/107/2011-210 35-АБ № 058071  от 24.09.2011</t>
  </si>
  <si>
    <t>договор соц.найма Белякова Татьяга Ивановна №1 от 01.02.2006</t>
  </si>
  <si>
    <t>35:22:0302005:1818</t>
  </si>
  <si>
    <t xml:space="preserve"> № 35-35-12/107/2011-209 35-АБ № 079295  от 26.04.2016</t>
  </si>
  <si>
    <t>договор соц.найма Морозов Валерий Анатольевич № 88 от 29.11.2006</t>
  </si>
  <si>
    <t>35:22:0302005:1803</t>
  </si>
  <si>
    <t>№ 35-35-12/107/2011-208 35-АБ № 636735  от 24.09.2011</t>
  </si>
  <si>
    <t>договор соц.найма Манухина Екатерина Сергеевна № 84 от 29.11.2006</t>
  </si>
  <si>
    <t>35:22:0302005:1798</t>
  </si>
  <si>
    <t>№ 35-35-12/107/2011-206 35-АБ № 058067  от 24.09.2011</t>
  </si>
  <si>
    <t>договор соц.найма Гуричев Владимир Алексеевич № 6 от 04.10.2006</t>
  </si>
  <si>
    <t>35:22:0311009:293</t>
  </si>
  <si>
    <t>№ 35-35-12/107/2011-198 35-АБ № 058066  от 24.09.2011</t>
  </si>
  <si>
    <t>договор соц.найма Скуковский Андрей Иванович № 134 от 25.02.2013</t>
  </si>
  <si>
    <t>договор соц.найма Макарова Елена Валентиновна № 108 от 29.11.2006</t>
  </si>
  <si>
    <t>35:22:0302005:2268</t>
  </si>
  <si>
    <t>№ 35-35-12/107/2011-195 35-АБ № 058065  от 24.09.2011</t>
  </si>
  <si>
    <t>35:22:0302005:1781</t>
  </si>
  <si>
    <t>35-АБ № 058062  от 24.09.2011</t>
  </si>
  <si>
    <t>35:22:0302005:1780</t>
  </si>
  <si>
    <t>35-АБ № 058060  от 24.09.2011</t>
  </si>
  <si>
    <t>35:22:0302005:1779</t>
  </si>
  <si>
    <t>35-АБ № 079297  от 26.04.2016</t>
  </si>
  <si>
    <t>35:22:0302005:1778</t>
  </si>
  <si>
    <t>35-АБ № 058058  от 24.09.2011</t>
  </si>
  <si>
    <t>35:22:0302009:76</t>
  </si>
  <si>
    <t>35-АБ № 058057  от 24.09.2011</t>
  </si>
  <si>
    <t>35-АБ № 058056  от 24.09.2011</t>
  </si>
  <si>
    <t>35:22:0302009:77</t>
  </si>
  <si>
    <t>35-АБ № 058054  от 24.09.2011</t>
  </si>
  <si>
    <t>35-АБ № 058128  от 24.09.2011</t>
  </si>
  <si>
    <t>35-АБ № 058140  от 22.09.2011</t>
  </si>
  <si>
    <t>35-АБ № 058139  от 22.09.2011</t>
  </si>
  <si>
    <t>35-АБ № 058138  от 22.09.2011</t>
  </si>
  <si>
    <t>35-АБ № 058137  от 22.09.2011</t>
  </si>
  <si>
    <t>35-АБ № 058136  от 22.09.2011</t>
  </si>
  <si>
    <t>35-АБ № 058135  от 22.09.2011</t>
  </si>
  <si>
    <t>35-АБ № 058134  от 22.09.2011</t>
  </si>
  <si>
    <t>35-АБ № 058133  от 22.09.2011</t>
  </si>
  <si>
    <t>35-АБ № 058132  от 22.09.2011</t>
  </si>
  <si>
    <t>35-АБ № 058131  от 22.09.2011</t>
  </si>
  <si>
    <t>35-АБ № 058130  от 22.09.2011</t>
  </si>
  <si>
    <t>35-АБ № 058129  от 22.09.2011</t>
  </si>
  <si>
    <t>35-АБ № 058127  от 22.09.2011</t>
  </si>
  <si>
    <t>35:22:0302009:100</t>
  </si>
  <si>
    <t>35:22:0302009:98</t>
  </si>
  <si>
    <t>35:22:0302009:99</t>
  </si>
  <si>
    <t>35:22:0302009:74</t>
  </si>
  <si>
    <t>35:22:0302009:73</t>
  </si>
  <si>
    <t>35:22:0302009:72</t>
  </si>
  <si>
    <t>35:22:0302009:71</t>
  </si>
  <si>
    <t>35:22:0302009:70</t>
  </si>
  <si>
    <t>35:22:0302009:69</t>
  </si>
  <si>
    <t>35:22:0302009:68</t>
  </si>
  <si>
    <t>35:22:0302009:67</t>
  </si>
  <si>
    <t>35:22:0302009:66</t>
  </si>
  <si>
    <t>35:22:0302009:65</t>
  </si>
  <si>
    <t>35:22:0302009:64</t>
  </si>
  <si>
    <t>35:22:0302009:63</t>
  </si>
  <si>
    <t>Автомашина УАЗ Патриот 3163-348</t>
  </si>
  <si>
    <t xml:space="preserve">Паспорт транспортного средства 73 НР 023771   муниципальный контракт (0130300033913000005-0239442-0) </t>
  </si>
  <si>
    <t>Череповецкий р-н., д. Ирдоматка, ул. Новая, д. 36</t>
  </si>
  <si>
    <t>Легковой а/м ГАЗ-31105</t>
  </si>
  <si>
    <t>Машина уборочная  «Беларус  - 320 МК» и/н  01540003</t>
  </si>
  <si>
    <t>Паспорт самоходной машины других видов техники ВЕ 682391</t>
  </si>
  <si>
    <t>Полуприцеп тракторный самосвальный 1ПТС-2с прицепным и/н 01540004</t>
  </si>
  <si>
    <t>Прицеп П-500 с цистерной для питьевой воды и/н 01630094</t>
  </si>
  <si>
    <t>Признаки, индивидуализирующие имущество (при их отсутствии – инвентарный номер)</t>
  </si>
  <si>
    <t>Елка новогодняя 5 метров</t>
  </si>
  <si>
    <t>Емкость противопожарная, 14 2944210</t>
  </si>
  <si>
    <t>Бензотриммер, 16 3697050</t>
  </si>
  <si>
    <t>д. Ирдоматка, ул. Новая, д. 10</t>
  </si>
  <si>
    <t>Бензотриммер2, 16 3697050</t>
  </si>
  <si>
    <t>Бензотриммер3, 16 3697050</t>
  </si>
  <si>
    <t>Двигатель</t>
  </si>
  <si>
    <t>PSL-R SMD 70W 65000K 6850 Lm IP65 Jazzwai Уличный светильник 318 (1)</t>
  </si>
  <si>
    <t>PSL-R SMD 70W 65000K 6850 Lm IP65 Jazzwai Уличный светильник 318 (2)</t>
  </si>
  <si>
    <t>PSL-R SMD 70W 65000K 6850 Lm IP65 Jazzwai Уличный светильник 318 (3)</t>
  </si>
  <si>
    <t>PSL-R SMD 70W 65000K 6850 Lm IP65 Jazzwai Уличный светильник 318 (4)</t>
  </si>
  <si>
    <t>Бункер для ТБО 2, 16 2915500</t>
  </si>
  <si>
    <t>Бункер для ТБО1, 16 2915500</t>
  </si>
  <si>
    <t>01630135</t>
  </si>
  <si>
    <t>01630139</t>
  </si>
  <si>
    <t>035101610067</t>
  </si>
  <si>
    <t>035101610066</t>
  </si>
  <si>
    <t>035101610064</t>
  </si>
  <si>
    <t>035101610065</t>
  </si>
  <si>
    <t>01310001</t>
  </si>
  <si>
    <t>01630074</t>
  </si>
  <si>
    <t>01630036</t>
  </si>
  <si>
    <t>01630008</t>
  </si>
  <si>
    <t>01630077</t>
  </si>
  <si>
    <t>01630130</t>
  </si>
  <si>
    <t>Гимнастический городок, 12 4528070</t>
  </si>
  <si>
    <t>01630182</t>
  </si>
  <si>
    <t>Детский игровой комплекс, 12 4528070</t>
  </si>
  <si>
    <t>01630179</t>
  </si>
  <si>
    <t xml:space="preserve">Каскад турников тройной </t>
  </si>
  <si>
    <t>0351010610062</t>
  </si>
  <si>
    <t>Качалка на пружине "Мото"</t>
  </si>
  <si>
    <t>0351010610058</t>
  </si>
  <si>
    <t>Качели на металлических стойках с фундаментом, 14 2944173</t>
  </si>
  <si>
    <t>0351010610068</t>
  </si>
  <si>
    <t>Качели на металлических стойках, Средние, 15 3410120</t>
  </si>
  <si>
    <t>01630181</t>
  </si>
  <si>
    <t>Контейнерная площадка 1 (территория Ирдоматского кладбища)</t>
  </si>
  <si>
    <t>Контейнерная площадка 2 (территория Ирдоматского кладбища)</t>
  </si>
  <si>
    <t>Мотопомпа-2012</t>
  </si>
  <si>
    <t xml:space="preserve">Насос К 45/30а с дв.5,5 кВТ </t>
  </si>
  <si>
    <t>0351010610063</t>
  </si>
  <si>
    <t>01630078</t>
  </si>
  <si>
    <t>Ограждение детской площадки</t>
  </si>
  <si>
    <t>Песочница 1400х1400</t>
  </si>
  <si>
    <t>01630180</t>
  </si>
  <si>
    <t>01630173</t>
  </si>
  <si>
    <t>Скамьи на м/б ножках</t>
  </si>
  <si>
    <t>01630174</t>
  </si>
  <si>
    <t>01630175</t>
  </si>
  <si>
    <t>01630176</t>
  </si>
  <si>
    <t>01630172</t>
  </si>
  <si>
    <t>01630171</t>
  </si>
  <si>
    <t>Татами для единоборства</t>
  </si>
  <si>
    <t>01630129</t>
  </si>
  <si>
    <t>Тренажер "Вертикадьная тяга"</t>
  </si>
  <si>
    <t>Тренажер "Гиперэкстензия"</t>
  </si>
  <si>
    <t>Тренажер "Жим"</t>
  </si>
  <si>
    <t>Тренажер "Имитация гребли"</t>
  </si>
  <si>
    <t>Тренажер "Твистер"</t>
  </si>
  <si>
    <t>Тренажер "Эллиптический"</t>
  </si>
  <si>
    <t>01630195</t>
  </si>
  <si>
    <t>01630196</t>
  </si>
  <si>
    <t>01630193</t>
  </si>
  <si>
    <t>01630194</t>
  </si>
  <si>
    <t>01630197</t>
  </si>
  <si>
    <t>01630198</t>
  </si>
  <si>
    <t>Урна ж/б</t>
  </si>
  <si>
    <t>01630177</t>
  </si>
  <si>
    <t>Беговая дорожка</t>
  </si>
  <si>
    <t>Мотопомпа</t>
  </si>
  <si>
    <t>01320001</t>
  </si>
  <si>
    <t>Палатка туристическая</t>
  </si>
  <si>
    <t>016410002</t>
  </si>
  <si>
    <t>Пдощадка детская</t>
  </si>
  <si>
    <t>Пдощадка детская 1</t>
  </si>
  <si>
    <t>01630083</t>
  </si>
  <si>
    <t>01630084</t>
  </si>
  <si>
    <t>Силовой тренажер</t>
  </si>
  <si>
    <t>Неровность искуственная дорожная "Лежачия полицейсий"</t>
  </si>
  <si>
    <t>01630085</t>
  </si>
  <si>
    <t>Казна Администрации Ирдоматского сельского поселения</t>
  </si>
  <si>
    <t>Направление поворота 1,34,3</t>
  </si>
  <si>
    <t>Электроопора</t>
  </si>
  <si>
    <t>Декоративный металлический навес</t>
  </si>
  <si>
    <t>Гараж металлический</t>
  </si>
  <si>
    <t>Гараж металлический2</t>
  </si>
  <si>
    <t>01010001</t>
  </si>
  <si>
    <t>01010005</t>
  </si>
  <si>
    <t>Интернет центр ZyXEL</t>
  </si>
  <si>
    <t>Компьютер (бухгалтерия)</t>
  </si>
  <si>
    <t>Компьютер в сборе</t>
  </si>
  <si>
    <t>Компьютер в сборе: материнская плата Giga Byte GA-8S661GXPR/LAN, процессор Celeron D 2.8/256/533 S478, память 512Mb PC 3200, жес</t>
  </si>
  <si>
    <t>Компьютер в сборе: материнская плата Gigabyte GA-8S648, процессор CPU Celeron 1700, винчестер HDD 80GB, память DDR 128Mb 400 Mhz</t>
  </si>
  <si>
    <t>Компьютер в сборе: процессор Celeron-1700/400 Box, память DDR 128 МБ РС 2700 Kinemax, дисковод FDD 3.5 Mitsumi, привод CD-ROM LG</t>
  </si>
  <si>
    <t>Конвектор электр.</t>
  </si>
  <si>
    <t>Конвектор электр.2</t>
  </si>
  <si>
    <t>Кондиционер LG</t>
  </si>
  <si>
    <t>Копировальный аппарат Canon FS-228</t>
  </si>
  <si>
    <t>Коробка передач</t>
  </si>
  <si>
    <t>Ламинатор GBC Inspire А3</t>
  </si>
  <si>
    <t>Магнитофон Aiwa</t>
  </si>
  <si>
    <t>МФУ HP LaserJet 400</t>
  </si>
  <si>
    <t>Ноутбук 15,6 AMD -2</t>
  </si>
  <si>
    <t>Ноутбук ASUS X551CA</t>
  </si>
  <si>
    <t>Ноутбук Lenovo</t>
  </si>
  <si>
    <t>Ноутбук Packard Bell EasyNote TS11-SB-882</t>
  </si>
  <si>
    <t>Оборудование телефонное Сарапульские системы</t>
  </si>
  <si>
    <t>Пишущая машинка Triumph Ac-1</t>
  </si>
  <si>
    <t>Принтер</t>
  </si>
  <si>
    <t>Принтер HP Laser Jet 1150</t>
  </si>
  <si>
    <t>Принтер Samsung Laser AU ML 1210</t>
  </si>
  <si>
    <t>Принтер лазерный</t>
  </si>
  <si>
    <t>Принтер2</t>
  </si>
  <si>
    <t>Принтер3</t>
  </si>
  <si>
    <t>Противопожарное оборудование в комплекте</t>
  </si>
  <si>
    <t>Световой прибор ПЭ MICRO</t>
  </si>
  <si>
    <t>Телефон Panasonic KX-TG8012 RUT</t>
  </si>
  <si>
    <t>Факс Panasonic</t>
  </si>
  <si>
    <t>Факс Panasonic KX-FP207RU</t>
  </si>
  <si>
    <t xml:space="preserve">01630133                      </t>
  </si>
  <si>
    <t xml:space="preserve">0351010610069                 </t>
  </si>
  <si>
    <t xml:space="preserve">01360023                      </t>
  </si>
  <si>
    <t xml:space="preserve">01360029                      </t>
  </si>
  <si>
    <t xml:space="preserve">01360028                      </t>
  </si>
  <si>
    <t xml:space="preserve">01360025                      </t>
  </si>
  <si>
    <t xml:space="preserve">01630134                      </t>
  </si>
  <si>
    <t xml:space="preserve">01360038                      </t>
  </si>
  <si>
    <t xml:space="preserve">01310002                      </t>
  </si>
  <si>
    <t xml:space="preserve">01630128                      </t>
  </si>
  <si>
    <t xml:space="preserve">01380012                      </t>
  </si>
  <si>
    <t xml:space="preserve">01630141                      </t>
  </si>
  <si>
    <t xml:space="preserve">01630091                      </t>
  </si>
  <si>
    <t xml:space="preserve">01630142                      </t>
  </si>
  <si>
    <t xml:space="preserve">01330132                      </t>
  </si>
  <si>
    <t xml:space="preserve">01630192                      </t>
  </si>
  <si>
    <t xml:space="preserve">01630124                      </t>
  </si>
  <si>
    <t xml:space="preserve">01360036                      </t>
  </si>
  <si>
    <t xml:space="preserve">01360015                      </t>
  </si>
  <si>
    <t xml:space="preserve">01360027                      </t>
  </si>
  <si>
    <t xml:space="preserve">01360026                      </t>
  </si>
  <si>
    <t xml:space="preserve">01360019                      </t>
  </si>
  <si>
    <t xml:space="preserve">01360016                      </t>
  </si>
  <si>
    <t xml:space="preserve">01360022                      </t>
  </si>
  <si>
    <t xml:space="preserve">01320002                      </t>
  </si>
  <si>
    <t xml:space="preserve">01380014                      </t>
  </si>
  <si>
    <t xml:space="preserve">01630123                      </t>
  </si>
  <si>
    <t xml:space="preserve">01360034                      </t>
  </si>
  <si>
    <t xml:space="preserve">01630143                      </t>
  </si>
  <si>
    <t>03.12.2013</t>
  </si>
  <si>
    <t>19.04.2017</t>
  </si>
  <si>
    <t>31.12.2010</t>
  </si>
  <si>
    <t>09.12.2013</t>
  </si>
  <si>
    <t>03.09.2013</t>
  </si>
  <si>
    <t>10.11.2014</t>
  </si>
  <si>
    <t>11.05.2012</t>
  </si>
  <si>
    <t>18.04.2016</t>
  </si>
  <si>
    <t>01.07.2013</t>
  </si>
  <si>
    <t>01.12.2014</t>
  </si>
  <si>
    <t>МФУ hp LaserJet Pro MFP</t>
  </si>
  <si>
    <t>Система видеонаблюдения</t>
  </si>
  <si>
    <t>Копировальный аппарат</t>
  </si>
  <si>
    <t xml:space="preserve">МФУ HP LaserJet </t>
  </si>
  <si>
    <t>Принтер Лазерный HP LaserJet Professional</t>
  </si>
  <si>
    <t>Факс Panasonic KX-FC258RU</t>
  </si>
  <si>
    <t>ОУО-2 опора уличного освещения</t>
  </si>
  <si>
    <t>ОУО-2 опора уличного освещения 2</t>
  </si>
  <si>
    <t xml:space="preserve">0351010610104                 </t>
  </si>
  <si>
    <t xml:space="preserve">0351010610102                 </t>
  </si>
  <si>
    <t xml:space="preserve">01360021                      </t>
  </si>
  <si>
    <t xml:space="preserve">01630131                      </t>
  </si>
  <si>
    <t xml:space="preserve">01630095                      </t>
  </si>
  <si>
    <t xml:space="preserve">01360039                      </t>
  </si>
  <si>
    <t xml:space="preserve">0351010610105                 </t>
  </si>
  <si>
    <t xml:space="preserve">0351010610106                 </t>
  </si>
  <si>
    <t>20.12.2018</t>
  </si>
  <si>
    <t>30.10.2018</t>
  </si>
  <si>
    <t>21.11.2012</t>
  </si>
  <si>
    <t>21.12.2018</t>
  </si>
  <si>
    <t>Жалюзи</t>
  </si>
  <si>
    <t>Жалюзи наружные</t>
  </si>
  <si>
    <t>Конференц-приставка</t>
  </si>
  <si>
    <t>Кресло Амбасадор</t>
  </si>
  <si>
    <t>Кресло офисное "Фаворит"1</t>
  </si>
  <si>
    <t>Кресло офисное "Фаворит" 2</t>
  </si>
  <si>
    <t>Кресло офисное "Фаворит" 3</t>
  </si>
  <si>
    <t>Набор инструментов 82 предмета (для ремонта а/машины)</t>
  </si>
  <si>
    <t>Радиатор масляный</t>
  </si>
  <si>
    <t xml:space="preserve">сейф </t>
  </si>
  <si>
    <t>Система Т-15Ж Шкаф комбинированный</t>
  </si>
  <si>
    <t>Система Т-17 Гардероб</t>
  </si>
  <si>
    <t>Система ТС - 18/1/1Р Стол</t>
  </si>
  <si>
    <t>Система ТТП-1У Тумба сервисн.</t>
  </si>
  <si>
    <t>Система ТФС-14/1РР Стол приставной</t>
  </si>
  <si>
    <t xml:space="preserve">Стол </t>
  </si>
  <si>
    <t>Стол компьютерный КС-11 НК</t>
  </si>
  <si>
    <t>Стол компьютерный КС-16 НК</t>
  </si>
  <si>
    <t>Стол письменный</t>
  </si>
  <si>
    <t>Стол письменный 2</t>
  </si>
  <si>
    <t>Тумба</t>
  </si>
  <si>
    <t>Тумба АТ-03 орех</t>
  </si>
  <si>
    <t>Тумба АТ-07  А-707,6 орех</t>
  </si>
  <si>
    <t>Тумба2</t>
  </si>
  <si>
    <t>УНО Шкаф закрытый (орех)</t>
  </si>
  <si>
    <t>Шкаф А308 орех для одежды</t>
  </si>
  <si>
    <t>Шкаф А310 орех А стл310</t>
  </si>
  <si>
    <t>Шкаф для документов</t>
  </si>
  <si>
    <t>Шкаф для одежды</t>
  </si>
  <si>
    <t>Шкаф учета э/энергии</t>
  </si>
  <si>
    <t>Эрго Шкаф закрытый (орех)</t>
  </si>
  <si>
    <t>Эрго Шкаф  закрытый с/з(орех)</t>
  </si>
  <si>
    <t>Эрго Шкаф-гардероб с/з (орех)</t>
  </si>
  <si>
    <t>Эрго Шкаф-стеллаж (вишня)</t>
  </si>
  <si>
    <t>Эрго Шкаф-стеллаж (орех)</t>
  </si>
  <si>
    <t>Эрго Шкаф-стеллаж2 (орех)</t>
  </si>
  <si>
    <t xml:space="preserve">01630029                      </t>
  </si>
  <si>
    <t xml:space="preserve">01630030                      </t>
  </si>
  <si>
    <t xml:space="preserve">01630035                      </t>
  </si>
  <si>
    <t xml:space="preserve">01630076                      </t>
  </si>
  <si>
    <t xml:space="preserve">0351010610076                 </t>
  </si>
  <si>
    <t xml:space="preserve">0351010610075                 </t>
  </si>
  <si>
    <t xml:space="preserve">0351010610074                 </t>
  </si>
  <si>
    <t xml:space="preserve">0351010610057                 </t>
  </si>
  <si>
    <t xml:space="preserve">01630075                      </t>
  </si>
  <si>
    <t xml:space="preserve">01620051                      </t>
  </si>
  <si>
    <t xml:space="preserve">01630016                      </t>
  </si>
  <si>
    <t xml:space="preserve">01630018                      </t>
  </si>
  <si>
    <t xml:space="preserve">01630015                      </t>
  </si>
  <si>
    <t xml:space="preserve">01630017                      </t>
  </si>
  <si>
    <t xml:space="preserve">01630019                      </t>
  </si>
  <si>
    <t xml:space="preserve">01630010                      </t>
  </si>
  <si>
    <t xml:space="preserve">01630050                      </t>
  </si>
  <si>
    <t xml:space="preserve">01630049                      </t>
  </si>
  <si>
    <t xml:space="preserve">01630045                      </t>
  </si>
  <si>
    <t xml:space="preserve">01630046                      </t>
  </si>
  <si>
    <t xml:space="preserve">01630022                      </t>
  </si>
  <si>
    <t xml:space="preserve">01630034                      </t>
  </si>
  <si>
    <t xml:space="preserve">01630031                      </t>
  </si>
  <si>
    <t xml:space="preserve">01630023                      </t>
  </si>
  <si>
    <t xml:space="preserve">01630158                      </t>
  </si>
  <si>
    <t xml:space="preserve">01630033                      </t>
  </si>
  <si>
    <t xml:space="preserve">01630032                      </t>
  </si>
  <si>
    <t xml:space="preserve">01630020                      </t>
  </si>
  <si>
    <t xml:space="preserve">01630021                      </t>
  </si>
  <si>
    <t xml:space="preserve">01630028                      </t>
  </si>
  <si>
    <t xml:space="preserve">01630157                      </t>
  </si>
  <si>
    <t xml:space="preserve">01630153                      </t>
  </si>
  <si>
    <t xml:space="preserve">01630152                      </t>
  </si>
  <si>
    <t xml:space="preserve">01630156                      </t>
  </si>
  <si>
    <t xml:space="preserve">01630154                      </t>
  </si>
  <si>
    <t xml:space="preserve">01630155                      </t>
  </si>
  <si>
    <t>13.12.2017</t>
  </si>
  <si>
    <t>12.07.2016</t>
  </si>
  <si>
    <t>19.12.2014</t>
  </si>
  <si>
    <t>30.04.2011</t>
  </si>
  <si>
    <t>сейф пожаростойкий</t>
  </si>
  <si>
    <t>Стол Эрго</t>
  </si>
  <si>
    <t>Кресло Квант Большой к/з (черный), МП</t>
  </si>
  <si>
    <t xml:space="preserve">Кресло ЛЕДА Ольсс 15/2 9 (черный) </t>
  </si>
  <si>
    <t>Кресло ЛЕДА Ольсс 15/2 9 (черный) 2</t>
  </si>
  <si>
    <t>Кресло ЛЕДА Ольсс 15/2 9 (черный) 3</t>
  </si>
  <si>
    <t>Принтер hp Color LaserJet Pro CP1025nw "СЕ918А"</t>
  </si>
  <si>
    <t>Радиотелефон Panasonic</t>
  </si>
  <si>
    <t>Светильник настольный Cameliot</t>
  </si>
  <si>
    <t>Стойка для приема граждан</t>
  </si>
  <si>
    <t xml:space="preserve">01620050                      </t>
  </si>
  <si>
    <t xml:space="preserve">01630082                      </t>
  </si>
  <si>
    <t xml:space="preserve">01630200                      </t>
  </si>
  <si>
    <t xml:space="preserve">01630202                      </t>
  </si>
  <si>
    <t xml:space="preserve">01630201                      </t>
  </si>
  <si>
    <t xml:space="preserve">01630203                      </t>
  </si>
  <si>
    <t xml:space="preserve">01630178                      </t>
  </si>
  <si>
    <t xml:space="preserve">01630079                      </t>
  </si>
  <si>
    <t xml:space="preserve">01630080                      </t>
  </si>
  <si>
    <t xml:space="preserve">01630081                      </t>
  </si>
  <si>
    <t>15.12.2011</t>
  </si>
  <si>
    <t>22.06.2016</t>
  </si>
  <si>
    <t>02.10.2015</t>
  </si>
  <si>
    <t>03.12.2011</t>
  </si>
  <si>
    <t>16.12.2011</t>
  </si>
  <si>
    <t>162641 Вологодская обл., Череповецкий район, д. Ирдоматка, ул. Новая, д. 36</t>
  </si>
  <si>
    <t>Нежилое помещение 1</t>
  </si>
  <si>
    <t>Нежилое помещение 3</t>
  </si>
  <si>
    <t>Вологодская область, Череповецкий район, Ирдоматский с/с, д. Ирдоматка, ул. Новая , д. 10</t>
  </si>
  <si>
    <t>Вологодская область, Череповецкий район, Ирдоматский с/с, д. Ирдоматка, Новая, д. 7</t>
  </si>
  <si>
    <t>35:22:0302005:1964</t>
  </si>
  <si>
    <t>№ 35-35-13/028/2009-045</t>
  </si>
  <si>
    <t>35:22:0302005:2343</t>
  </si>
  <si>
    <t>№ 35-35-13/028/2009-046 </t>
  </si>
  <si>
    <t>1053500559837, 30.08.2005</t>
  </si>
  <si>
    <t>3523014268/352301001</t>
  </si>
  <si>
    <t>II раздел Акции</t>
  </si>
  <si>
    <t>-</t>
  </si>
  <si>
    <t>Устав от 09.08.2005  от 09.08.2005 № 5</t>
  </si>
  <si>
    <t>Руководитель</t>
  </si>
  <si>
    <t>А.Б.Чернов</t>
  </si>
  <si>
    <t>М.П.</t>
  </si>
  <si>
    <t>(подпись)</t>
  </si>
  <si>
    <t>Главный бухгалтер</t>
  </si>
  <si>
    <t>Налобина Л.В.</t>
  </si>
  <si>
    <t>Перечень составлен</t>
  </si>
  <si>
    <t>Ецкало Ю.Г.</t>
  </si>
  <si>
    <t>35:22:0302005:2620</t>
  </si>
  <si>
    <t>личное подсобное хозяйство</t>
  </si>
  <si>
    <t>№ 35:22:0302005:2620-35/021/2019-3 </t>
  </si>
  <si>
    <t>35:22:0302005:1115</t>
  </si>
  <si>
    <t>№ 35:22:0302005:1115-35/021/2019-1</t>
  </si>
  <si>
    <t>35:22:0302004:168</t>
  </si>
  <si>
    <t>04.12.2019 </t>
  </si>
  <si>
    <t>35:22:0302004:361</t>
  </si>
  <si>
    <t>01.11.219</t>
  </si>
  <si>
    <t>№ 35:22:0302004:361-35/021/2019-2 </t>
  </si>
  <si>
    <t>35:22:0302028:1498</t>
  </si>
  <si>
    <t>№ 35:22:0302028:1498-35/021/2019-2 </t>
  </si>
  <si>
    <t>Вологодская область, р-н Череповецкий, с/с Ирдоматский, в районе д. Ирдоматка, земельный участок расположен в юго-западной части кадастрового квартала 35:22:0302028</t>
  </si>
  <si>
    <t>35:22:0302028:896</t>
  </si>
  <si>
    <t>№ 35:22:0302028:896-35/021/2019-3 </t>
  </si>
  <si>
    <t>Череповецкий р-н, Ирдоматский с/с, с/т "Хемалда", уч. 178</t>
  </si>
  <si>
    <t>35:22:0112032:71</t>
  </si>
  <si>
    <t>120350.03</t>
  </si>
  <si>
    <t>№ 35:22:0112032:71-35/021/2019-1</t>
  </si>
  <si>
    <t>Череповецкий р-н, Ирдоматский с/с, с/т "Хемалда", уч. 219</t>
  </si>
  <si>
    <t>35:22:0112032:102</t>
  </si>
  <si>
    <t>№ 35:22:0112032:102-35/021/2019-1</t>
  </si>
  <si>
    <t>Череповецкий р-н, Ирдоматский с/с, с/т "Хемалда", уч. 344</t>
  </si>
  <si>
    <t>35:22:0112032:215</t>
  </si>
  <si>
    <t>№ 35:22:0112032:215-35/021/2019-1</t>
  </si>
  <si>
    <t>35:22:0302028:2766</t>
  </si>
  <si>
    <t>№ 35:22:0302007:135-35/021/2019-9 </t>
  </si>
  <si>
    <t xml:space="preserve">№ 35:22:0302028:2766-35/021/2019-3  от 23.08.2019 </t>
  </si>
  <si>
    <t>№ 35:22:0302004:168-35/021/2019-1</t>
  </si>
  <si>
    <t>№ 35:22:0302028:4313-35/021/2019-3  от 23.12.2019  </t>
  </si>
  <si>
    <t>35:22:0302028:4313</t>
  </si>
  <si>
    <t>35:22:0302028:3440</t>
  </si>
  <si>
    <t xml:space="preserve">№ 35:22:0302028:3440-35/021/2019-2  от 23.12.2019 </t>
  </si>
  <si>
    <t>I раздел СВЕДЕНИЯ О МУНИЦИПАЛЬНОМ НЕДВИЖИМОМ ИМУЩЕСТВЕ по состоянию на 01.01.2020</t>
  </si>
  <si>
    <t>35:22:0302004:430</t>
  </si>
  <si>
    <t>огородничество</t>
  </si>
  <si>
    <t>№ 35-35/022-35/122/001/2015-6765/2</t>
  </si>
  <si>
    <t>№ 35:22:0302004:430-35/021/2018 от 14.12.2018</t>
  </si>
  <si>
    <t>№ 35-35-12/032/2012-024 от 29.02.2012</t>
  </si>
  <si>
    <t>предоставлен в аренду договор аренды № 1И/2019 земельного участка 17 мая 2019 года</t>
  </si>
  <si>
    <t>III раздел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 на 01.01.2020 год</t>
  </si>
  <si>
    <t>II раздел СВЕДЕНИЯ О МУНИЦИПАЛЬНОМ ДВИЖИМОМ ИМУЩЕСТВЕ на 01.01.2020 год</t>
  </si>
  <si>
    <t>предоставлен Михай Б.Д. в собственность бесплатно постановление Администрации Ироматского сельского поселения от 11.01.2019 № 18</t>
  </si>
  <si>
    <t>Контейнер пластиковый передвижной для сбора коммунальных отходов</t>
  </si>
  <si>
    <t>Контейнер пластиковый передвижной для сбора коммунальных отходов объемом 1100 л.</t>
  </si>
  <si>
    <t>Контейнерная площадка (д.Ирдоматка, ул.Новая, д.3)</t>
  </si>
  <si>
    <t xml:space="preserve">Контейнерная площадка (для размещения 1 контейнера + отделение под КГО) </t>
  </si>
  <si>
    <t xml:space="preserve">Контейнерная площадка (для размещения 2 контейнеров и отделение под КГО) 2 </t>
  </si>
  <si>
    <t>Контейнерная площадка (для размещения 3 контейнеров и отделение под КГО)</t>
  </si>
  <si>
    <t xml:space="preserve">Паспорт транспортного средства  77  НК  780262   договор купли продажи   № 90/12   от 14.08.2012  договор купли родажи № 3/2019               </t>
  </si>
  <si>
    <t>Паспорт транспортного средства 52 МК 794987 Справка – счет 35-МО 537138 договор купли продаажи № 2/2019 18.03.2019</t>
  </si>
  <si>
    <t>Паспорт самоходной машины других видов техники ТС 174035 договор купли продажи № 1/2019 от 12.03.2019</t>
  </si>
  <si>
    <t>Romana Качалка (стандартный)</t>
  </si>
  <si>
    <t xml:space="preserve"> Romana Качели двойные</t>
  </si>
  <si>
    <t xml:space="preserve"> Romana Карусель</t>
  </si>
  <si>
    <t>14829.00</t>
  </si>
  <si>
    <t>34057.00</t>
  </si>
  <si>
    <t>50114.00</t>
  </si>
  <si>
    <t xml:space="preserve">Компьютер в сборе </t>
  </si>
  <si>
    <t>Кресло ШЕФ СП (черный), ТГ, ХРОМ</t>
  </si>
  <si>
    <t xml:space="preserve">Кресло КВЕСТ Home кож/зам черный, ТГ </t>
  </si>
  <si>
    <t>Кресло КВЕСТ Home кож/зам черный, ТГ 1</t>
  </si>
  <si>
    <t>8036.00</t>
  </si>
  <si>
    <t>ПКС ШАМ-12/1320 Шкаф для документов</t>
  </si>
  <si>
    <t>6129.00</t>
  </si>
  <si>
    <t>частная собственность</t>
  </si>
  <si>
    <t>I раздел СВЕДЕНИЯ О МУНИЦИПАЛЬНОМ НЕДВИЖИМОМ ИМУЩЕСТВЕ на 01.01.2020 год</t>
  </si>
  <si>
    <t>Старший инспектор</t>
  </si>
  <si>
    <t xml:space="preserve">Паспорт транспортного средства 52 МК 794987 Справка – счет 35-МО 537138 </t>
  </si>
  <si>
    <t>договор купли продаажи № 2/2019 18.03.2029</t>
  </si>
  <si>
    <t xml:space="preserve">Паспорт самоходной машины других видов техники ТС 174035 </t>
  </si>
  <si>
    <t>договор купли продажи № 1/2019 от 12.03.2029</t>
  </si>
  <si>
    <t xml:space="preserve">Паспорт транспортного средства  77  НК  780262  </t>
  </si>
  <si>
    <t xml:space="preserve"> договор купли продажи   № 90/12   от 14.08.2012  договор купли родажи № 3/2029</t>
  </si>
  <si>
    <t>Вологодская область, Череповецкий район, Ирдоматский с/с, д. Ирдоматка, д. 1, кв. 10</t>
  </si>
  <si>
    <t>Вологодская область, Череповецкий район, Ирдоматский с/с, д. Ирдоматка, ул. Новая, д. 5, кв. 8</t>
  </si>
  <si>
    <t>Вологодская область, Череповецкий район, Ирдоматский с/с, д. Ирдоматка, ул. Новая, д. 5, кв. 12</t>
  </si>
  <si>
    <t>Вологодская область, Череповецкий район, Ирдоматский с/с, д. Ирдоматка, ул. Новая, д. 5, кв. 15</t>
  </si>
  <si>
    <t>Вологодская область, Череповецкий район, Ирдоматский с/с, д. Ирдоматка, ул. Новая, д. 6, кв. 2</t>
  </si>
  <si>
    <t>Вологодская область, Череповецкий район, Ирдоматский с/с, д. Ирдоматка, ул. Новая, д. 7, кв. 5</t>
  </si>
  <si>
    <t>Вологодская область, Череповецкий район, Ирдоматский с/с, д. Ирдоматка, ул. Новая, д. 7, кв. 6</t>
  </si>
  <si>
    <t>Вологодская область, Череповецкий район, Ирдоматский с/с, д. Ирдоматка, ул. Новая, д. 8, кв. 18</t>
  </si>
  <si>
    <t>Вологодская область, Череповецкий район, Ирдоматский с/с, д. Ирдоматка, ул. Новая, д. 8, кв. 27</t>
  </si>
  <si>
    <t>Вологодская область, Череповецкий район, Ирдоматский с/с, д. Ирдоматка, ул. Новая, д. 8, кв. 29</t>
  </si>
  <si>
    <t>Вологодская область, Череповецкий район, Ирдоматский с/с, д. Ирдоматка, ул. Новая, д. 8, кв. 32</t>
  </si>
  <si>
    <t>Вологодская область, Череповецкий район, Ирдоматский с/с, д. Ирдоматка, ул. Новая, д. 8, кв. 33</t>
  </si>
  <si>
    <t>Вологодская область, Череповецкий район, Ирдоматский с/с, д. Ирдоматка, ул. Новая, д. 9, кв. 1</t>
  </si>
  <si>
    <t>Вологодская область, Череповецкий район, Ирдоматский с/с, д. Ирдоматка, ул. Новая, д. 9, кв. 2</t>
  </si>
  <si>
    <t>Вологодская область, Череповецкий район, Ирдоматский с/с, д. Ирдоматка, д. 10, кв. 1, к.1</t>
  </si>
  <si>
    <t>Вологодская область, Череповецкий район, Ирдоматский с/с, д. Ирдоматка, д. 10, кв. 1, к.2</t>
  </si>
  <si>
    <t>комната</t>
  </si>
  <si>
    <t>Вологодская область, Череповецкий район, Ирдоматский с/с, д. Ирдоматка, ул. Новая, д. 12, кв. 7</t>
  </si>
  <si>
    <t>Вологодская область, Череповецкий район, Ирдоматский с/с, д. Ирдоматка, ул. Новая, д. 24, кв. 1</t>
  </si>
  <si>
    <t>Вологодская область, Череповецкий район, Ирдоматский с/с, д. Ирдоматка, ул. Новая, д. 24, кв. 2</t>
  </si>
  <si>
    <t>Вологодская область, Череповецкий район, Ирдоматский с/с, станция Хемалда, д. 2, кв.3</t>
  </si>
  <si>
    <t>Нежилое здание</t>
  </si>
  <si>
    <t>Вологодская область, Череповецкий район, Ирдоматский с/с, д. Ирдоматка, Новая, д. 13</t>
  </si>
  <si>
    <t>35:22:0302005:1380</t>
  </si>
  <si>
    <t xml:space="preserve">№ 35-35-13/028/2009-044 </t>
  </si>
  <si>
    <t>№ 35:22:0302005:1380-35/021/2017-1  от 05.12.2017  (Оперативное управление)</t>
  </si>
  <si>
    <t>35:22:0302005:2483</t>
  </si>
  <si>
    <t xml:space="preserve">№ 35-35/021-35/021/003/2016-6909/1 </t>
  </si>
  <si>
    <t>МУК "Ирдоматское социально-культурное объединение"</t>
  </si>
  <si>
    <t>№ 35:22:0302005:2483-35/021/2017-1  от 05.12.2017 постоянное (бессрочное) пользование</t>
  </si>
  <si>
    <t xml:space="preserve"> МУК "Ирдоматское социально-культурное объединение"</t>
  </si>
  <si>
    <t>35:22:0302005:1950</t>
  </si>
  <si>
    <t>№ 35-35-22/023/2013-750  от 11.09.2013</t>
  </si>
  <si>
    <t>№ 35-35-12/107/2011-234 35-АБ № 058094</t>
  </si>
  <si>
    <t>№ 35-35-12/107/2011-233 35-АБ № 058093</t>
  </si>
  <si>
    <t>35-СК № 657876 07 декабря 2009 года</t>
  </si>
  <si>
    <t>Пахомова Л.Н., Пахомова С.В., Морошкина В.В., Крюков Е.В., Морошкина А.В.</t>
  </si>
  <si>
    <t>35:22:0302005:2134</t>
  </si>
  <si>
    <t>Садкова Галина Сергеевна</t>
  </si>
  <si>
    <t>35:22:0302005:1936</t>
  </si>
  <si>
    <t>№ 35-35-22/006/2014-308  от 29.04.2014</t>
  </si>
  <si>
    <t>Румянцева Евгения Александровна, Румянцева Татьяна Алексеевна</t>
  </si>
  <si>
    <t>35:22:0302005:2334</t>
  </si>
  <si>
    <t>общая долевая собственность</t>
  </si>
  <si>
    <t>№ 35-35/022-35/021/002/2015-5312/3  от 13.05.2015;№ 35-35/022-35/021/002/2015-5312/2  от 13.05.2015; 
№ 35-35/022-35/021/002/2015-5312/5  от 13.05.2015;№ 35-35/022-35/021/002/2015-5312/4  от 13.05.2015</t>
  </si>
  <si>
    <t xml:space="preserve">№ 35-35-12/107/2011-248 35-АБ № 058986  </t>
  </si>
  <si>
    <t xml:space="preserve">№ 35-35-12/107/2011-239 35-АБ № 058099  от </t>
  </si>
  <si>
    <t xml:space="preserve">общая долевая собственность </t>
  </si>
  <si>
    <t>договор передачи жилого помещения в собственность от 01.04.2015</t>
  </si>
  <si>
    <t>Камера Валентина Васильевна, Камера Сергей Иосифович, Камера Оксана Сергеевна, Смородинова Карина Игоревна</t>
  </si>
  <si>
    <t>35:22:0302005:1978</t>
  </si>
  <si>
    <t>№ 35-35-22/022/2013-859  от 12.08.2013</t>
  </si>
  <si>
    <t>35-35-12/107/2011-238 от 24.09.2011</t>
  </si>
  <si>
    <t>№ 35:22:0302005:1757-35/021/2019-2; № 35:22:0302005:1757-35/021/2019-1  от 02.04.2019   от 02.04.2019 договор передачи жилого помещения в собственность от 12.03.2019</t>
  </si>
  <si>
    <t xml:space="preserve"> Силичева Татьяна Васильевна; Силичев Юрий Сергеевич </t>
  </si>
  <si>
    <t>35-35-13/028-362 от 11.11.2009</t>
  </si>
  <si>
    <t>№ 35-35-22/011/2013-141 от 12.08.2013</t>
  </si>
  <si>
    <t>Веселова Лидия Никлаевна</t>
  </si>
  <si>
    <t>35:22:0302005:1923</t>
  </si>
  <si>
    <t>№ 35-35-22/011/2013-142 от 19.08.2013</t>
  </si>
  <si>
    <t>35-35-13/028/2009-361 от 11.11.2009</t>
  </si>
  <si>
    <t>№ 35-35-13/027/2009-267 09.11.2009</t>
  </si>
  <si>
    <t>№ 35-35-13/020/2009-583 от 20.10.2009</t>
  </si>
  <si>
    <t>№ 35-35-13/020/2009-581 от 20.10.2009</t>
  </si>
  <si>
    <t>Шаркова Елена Вяеславовна; Ссерышева Дарья Леонидовна</t>
  </si>
  <si>
    <t>35:22:0302005:1979</t>
  </si>
  <si>
    <t>№ 35-35-22/023/2013-085  от 28.08.2013</t>
  </si>
  <si>
    <t>№ 35-35-13/020/2009-582 20.20.2009</t>
  </si>
  <si>
    <t>Черниенко Татьяна Олеговна; Черниенко Юлия Григорьевна; Черниенко Николай Евгеньевич</t>
  </si>
  <si>
    <t>35:22:0302005:2007</t>
  </si>
  <si>
    <t xml:space="preserve">№ 35-35/021-35/021/007/2016-2033/4  от 02.09.2016; № 35-35/021-35/021/007/2016-2033/2  от 02.09.2016; № 35-35/021-35/021/007/2016-2033/3  от 02.09.2016;  № 35-35/021-35/021/007/2016-2033/5  от 02.09.2016; </t>
  </si>
  <si>
    <t>договор передачи жилого помещения в собственность от 23.08.2016</t>
  </si>
  <si>
    <t xml:space="preserve">№ 35-35-12/107/2011-243 от 27.09.2011 </t>
  </si>
  <si>
    <t>Шахова Елена Эдуардовна; Шахов Сергей Эдуардович; Землянкин Михаил Романович; Шахова Ксения Андреевна</t>
  </si>
  <si>
    <t>35:22:0302005:2021</t>
  </si>
  <si>
    <t>№ 35-35-22/011/2013-14 от 12.08.2013</t>
  </si>
  <si>
    <t>№ 35-35-13/024/2009-436 от 07.10.2009</t>
  </si>
  <si>
    <t xml:space="preserve">собственность </t>
  </si>
  <si>
    <t>Лебедева Людмила Леонидовна</t>
  </si>
  <si>
    <t>35:22:0302005:2023</t>
  </si>
  <si>
    <t>№ 35-35-12/057/2011-127 от 18.07.2011</t>
  </si>
  <si>
    <t>Воробьева Галина Сергеевна</t>
  </si>
  <si>
    <t>35:22:0302005:2012</t>
  </si>
  <si>
    <t>№ 35-35-12/133/2012-317 от 10.10.2012</t>
  </si>
  <si>
    <t xml:space="preserve">обшая долевая собственность </t>
  </si>
  <si>
    <t>Манойлов Николай Вячеславович; Манойлов Александр Вячеславович</t>
  </si>
  <si>
    <t>№ 35-35-13/024/2009-439 от 07.10.2009</t>
  </si>
  <si>
    <t>35:22:0302005:2297</t>
  </si>
  <si>
    <t>№ 35-35-22/001/2014-953 от 10.02.2014</t>
  </si>
  <si>
    <t>№ 35-35-13/025/2009-184 09.10.2009</t>
  </si>
  <si>
    <t>Кудашкина Тамара Иосифовна; Минкина Алёна Евгеньевна; Кудашкин Андрей Александрович; Кудашкина Анжела Сергеевна</t>
  </si>
  <si>
    <t>35:22:0302005:1852</t>
  </si>
  <si>
    <t>№ 35-35-22/011/2013-143  от 13.08.2013</t>
  </si>
  <si>
    <t>Никитин Евгений Николаевич; Никитин Николай Анатольевич</t>
  </si>
  <si>
    <t>Коваленко Ольга Сергеевна; Капелькин Роман Владимирович</t>
  </si>
  <si>
    <t>№ 35-35-13/028/2009-050 23.10.2009</t>
  </si>
  <si>
    <t>№ 35-35-13/028/2009-051 23.10.2009</t>
  </si>
  <si>
    <t>№ 35-35-22/023/2013-002  от 13.08.2014</t>
  </si>
  <si>
    <t>35:22:0302005:1851</t>
  </si>
  <si>
    <t>№ 35-35-12/107/2011-215 35-АБ № 079293  от 26.04.2016</t>
  </si>
  <si>
    <t>№ 35:22:0302005:1908-35/021/2018-1  от 28.12.2018</t>
  </si>
  <si>
    <t>35:22:0302005:2318</t>
  </si>
  <si>
    <t>№ 35-35-12/107/2011-224</t>
  </si>
  <si>
    <t>35:22:0302005:2425</t>
  </si>
  <si>
    <t>№ 35-35-12/107/2011-223 от 24.09.2011</t>
  </si>
  <si>
    <t>№ 35-35-12/107/2011-212 35-АБ № 058073  от 24.09.2011</t>
  </si>
  <si>
    <t>№ 35-35-13/026/2009-231 20.10.2009</t>
  </si>
  <si>
    <t>№ 35-35-22/011/2013-147 от 12.08.2013</t>
  </si>
  <si>
    <t>35:22:0302005:1801</t>
  </si>
  <si>
    <t>Савич Василий Васильевич; Соловьева Екатерина Васильевна</t>
  </si>
  <si>
    <t>№ 35-35-12/107/2011-197 от 24.09.2011</t>
  </si>
  <si>
    <t>№ 35-35-22/017/2013-879 от 16.07.2013</t>
  </si>
  <si>
    <t>Невзоров Василий Павлович; Невзоров Владимир Васильевич;  Невзорова Анастасия Васильевна; Бубнов Роман Максимович; Бубнова Александра Максимовна</t>
  </si>
  <si>
    <t>35:22:0302005:2042</t>
  </si>
  <si>
    <t>35:22:0302005:2041</t>
  </si>
  <si>
    <t>№ 35-35-22/033/2013-006 от 18.12.2013</t>
  </si>
  <si>
    <t>Финагина Елена Юрьевна</t>
  </si>
  <si>
    <t>35:22:0302009:75</t>
  </si>
  <si>
    <t>№ 35-35-22/034/2013-079 от 25.12.2013</t>
  </si>
  <si>
    <t>Стародубов Сергей Александрович</t>
  </si>
  <si>
    <t>Администарция Череповецкого муниципального района</t>
  </si>
  <si>
    <t> р-н Череповецкий, с/мо Ирдоматское сельское поселение, д Шайма</t>
  </si>
  <si>
    <t>35:22:0302028:5243</t>
  </si>
  <si>
    <t>№ 35:22:0302028:5243-35/021/2020-2</t>
  </si>
  <si>
    <t>35:22:0302028:5244</t>
  </si>
  <si>
    <t>№ 35:22:0302028:5244-35/021/2020-2</t>
  </si>
  <si>
    <t>Передаточный акт о принятии в мунициральную собственность 05.06.2019</t>
  </si>
  <si>
    <t>кваритира</t>
  </si>
  <si>
    <t>улично-дорожная сеть обслуживающая зону</t>
  </si>
  <si>
    <t>35:22:0302005:2484</t>
  </si>
  <si>
    <t xml:space="preserve">№ 35-35-13/021-35/021/003/2016-6907/1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</si>
</sst>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"/>
    <numFmt numFmtId="165" formatCode="#,##0.00;[Red]\-#,##0.00"/>
    <numFmt numFmtId="166" formatCode="0.000"/>
    <numFmt numFmtId="167" formatCode="000000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4343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rgb="FF343434"/>
      <name val="Times New Roman"/>
      <family val="1"/>
      <charset val="204"/>
    </font>
    <font>
      <sz val="11"/>
      <name val="Calibri"/>
      <family val="2"/>
      <scheme val="minor"/>
    </font>
    <font>
      <sz val="9"/>
      <color rgb="FF343434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 style="thin">
        <color indexed="2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medium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9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6" fillId="0" borderId="0"/>
  </cellStyleXfs>
  <cellXfs count="40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2" fillId="2" borderId="3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vertical="center" wrapText="1"/>
    </xf>
    <xf numFmtId="0" fontId="0" fillId="0" borderId="3" xfId="0" applyBorder="1"/>
    <xf numFmtId="49" fontId="2" fillId="0" borderId="3" xfId="2" quotePrefix="1" applyNumberFormat="1" applyFont="1" applyFill="1" applyBorder="1" applyAlignment="1">
      <alignment horizontal="center" vertical="center" wrapText="1"/>
    </xf>
    <xf numFmtId="0" fontId="0" fillId="3" borderId="0" xfId="3" applyFont="1" applyFill="1" applyAlignment="1">
      <alignment horizontal="left" vertical="top" wrapText="1"/>
    </xf>
    <xf numFmtId="1" fontId="0" fillId="3" borderId="0" xfId="3" applyNumberFormat="1" applyFont="1" applyFill="1" applyAlignment="1">
      <alignment horizontal="left" vertical="top" wrapText="1"/>
    </xf>
    <xf numFmtId="0" fontId="2" fillId="4" borderId="0" xfId="0" applyFont="1" applyFill="1"/>
    <xf numFmtId="0" fontId="0" fillId="4" borderId="0" xfId="0" applyFill="1"/>
    <xf numFmtId="0" fontId="14" fillId="0" borderId="3" xfId="0" applyFont="1" applyBorder="1" applyAlignment="1">
      <alignment vertical="center" wrapText="1"/>
    </xf>
    <xf numFmtId="0" fontId="14" fillId="0" borderId="0" xfId="0" applyFont="1"/>
    <xf numFmtId="0" fontId="14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14" fontId="19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/>
    <xf numFmtId="0" fontId="2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1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vertical="top" wrapText="1"/>
    </xf>
    <xf numFmtId="14" fontId="14" fillId="0" borderId="7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3" xfId="0" applyNumberFormat="1" applyFont="1" applyBorder="1" applyAlignment="1">
      <alignment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" fillId="0" borderId="9" xfId="0" applyFont="1" applyBorder="1"/>
    <xf numFmtId="0" fontId="14" fillId="0" borderId="3" xfId="0" applyFont="1" applyBorder="1" applyAlignment="1">
      <alignment horizontal="left" vertical="center"/>
    </xf>
    <xf numFmtId="2" fontId="14" fillId="2" borderId="11" xfId="0" applyNumberFormat="1" applyFont="1" applyFill="1" applyBorder="1" applyAlignment="1">
      <alignment horizontal="center" vertical="center" wrapText="1"/>
    </xf>
    <xf numFmtId="2" fontId="14" fillId="2" borderId="14" xfId="0" applyNumberFormat="1" applyFont="1" applyFill="1" applyBorder="1" applyAlignment="1">
      <alignment horizontal="center" vertical="center" wrapText="1"/>
    </xf>
    <xf numFmtId="2" fontId="14" fillId="0" borderId="10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0" fontId="14" fillId="2" borderId="3" xfId="0" applyFont="1" applyFill="1" applyBorder="1"/>
    <xf numFmtId="2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top"/>
    </xf>
    <xf numFmtId="0" fontId="14" fillId="0" borderId="3" xfId="0" applyNumberFormat="1" applyFont="1" applyBorder="1" applyAlignment="1">
      <alignment horizontal="left" vertical="center" wrapText="1"/>
    </xf>
    <xf numFmtId="165" fontId="14" fillId="0" borderId="3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14" fillId="0" borderId="3" xfId="0" applyNumberFormat="1" applyFont="1" applyBorder="1" applyAlignment="1">
      <alignment horizontal="center" vertical="top" wrapText="1"/>
    </xf>
    <xf numFmtId="165" fontId="14" fillId="0" borderId="3" xfId="0" applyNumberFormat="1" applyFont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1" xfId="0" applyNumberFormat="1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 vertical="top" wrapText="1"/>
    </xf>
    <xf numFmtId="2" fontId="14" fillId="0" borderId="3" xfId="0" applyNumberFormat="1" applyFont="1" applyFill="1" applyBorder="1" applyAlignment="1">
      <alignment horizontal="center" vertical="center"/>
    </xf>
    <xf numFmtId="0" fontId="0" fillId="0" borderId="0" xfId="3" applyFont="1" applyFill="1" applyAlignment="1">
      <alignment horizontal="left"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19" fillId="0" borderId="0" xfId="0" applyFont="1" applyBorder="1" applyAlignment="1">
      <alignment horizontal="center"/>
    </xf>
    <xf numFmtId="0" fontId="19" fillId="5" borderId="3" xfId="0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 wrapText="1"/>
    </xf>
    <xf numFmtId="49" fontId="12" fillId="0" borderId="0" xfId="2" quotePrefix="1" applyNumberFormat="1" applyFont="1" applyFill="1" applyBorder="1" applyAlignment="1">
      <alignment horizontal="center" vertical="center" wrapText="1"/>
    </xf>
    <xf numFmtId="1" fontId="12" fillId="3" borderId="0" xfId="3" applyNumberFormat="1" applyFont="1" applyFill="1" applyBorder="1" applyAlignment="1">
      <alignment horizontal="center" vertical="center" wrapText="1"/>
    </xf>
    <xf numFmtId="0" fontId="12" fillId="3" borderId="0" xfId="3" applyFont="1" applyFill="1" applyBorder="1" applyAlignment="1">
      <alignment horizontal="center" vertical="center" wrapText="1"/>
    </xf>
    <xf numFmtId="164" fontId="12" fillId="3" borderId="0" xfId="3" applyNumberFormat="1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164" fontId="7" fillId="3" borderId="3" xfId="3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14" fontId="14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/>
    <xf numFmtId="0" fontId="0" fillId="0" borderId="0" xfId="0" applyFill="1"/>
    <xf numFmtId="0" fontId="16" fillId="0" borderId="3" xfId="0" applyFont="1" applyBorder="1" applyAlignment="1">
      <alignment vertical="center" wrapText="1"/>
    </xf>
    <xf numFmtId="0" fontId="22" fillId="0" borderId="0" xfId="0" applyFont="1" applyAlignment="1">
      <alignment horizontal="center"/>
    </xf>
    <xf numFmtId="0" fontId="3" fillId="0" borderId="20" xfId="0" applyFont="1" applyBorder="1"/>
    <xf numFmtId="0" fontId="3" fillId="0" borderId="0" xfId="0" applyFont="1" applyAlignment="1">
      <alignment horizontal="right"/>
    </xf>
    <xf numFmtId="0" fontId="17" fillId="0" borderId="0" xfId="0" applyFont="1"/>
    <xf numFmtId="0" fontId="25" fillId="0" borderId="0" xfId="0" applyFont="1"/>
    <xf numFmtId="0" fontId="3" fillId="0" borderId="7" xfId="0" applyFont="1" applyBorder="1" applyAlignment="1">
      <alignment vertical="center" wrapText="1"/>
    </xf>
    <xf numFmtId="0" fontId="14" fillId="0" borderId="0" xfId="0" applyFont="1" applyBorder="1"/>
    <xf numFmtId="0" fontId="14" fillId="2" borderId="0" xfId="0" applyFont="1" applyFill="1" applyBorder="1"/>
    <xf numFmtId="0" fontId="3" fillId="0" borderId="0" xfId="0" applyFont="1" applyAlignment="1"/>
    <xf numFmtId="0" fontId="7" fillId="3" borderId="5" xfId="3" applyFont="1" applyFill="1" applyBorder="1" applyAlignment="1" applyProtection="1">
      <alignment horizontal="center" vertical="center" wrapText="1"/>
      <protection locked="0"/>
    </xf>
    <xf numFmtId="1" fontId="7" fillId="3" borderId="5" xfId="3" applyNumberFormat="1" applyFont="1" applyFill="1" applyBorder="1" applyAlignment="1" applyProtection="1">
      <alignment horizontal="center" vertical="center" wrapText="1"/>
      <protection locked="0"/>
    </xf>
    <xf numFmtId="1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3" applyFont="1" applyFill="1" applyBorder="1" applyAlignment="1" applyProtection="1">
      <alignment horizontal="center" vertical="center" wrapText="1"/>
      <protection locked="0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7" fillId="0" borderId="4" xfId="3" applyFont="1" applyFill="1" applyBorder="1" applyAlignment="1" applyProtection="1">
      <alignment horizontal="center" vertical="center" wrapText="1"/>
      <protection locked="0"/>
    </xf>
    <xf numFmtId="0" fontId="7" fillId="0" borderId="17" xfId="3" applyFont="1" applyFill="1" applyBorder="1" applyAlignment="1" applyProtection="1">
      <alignment horizontal="center" vertical="center" wrapText="1"/>
      <protection locked="0"/>
    </xf>
    <xf numFmtId="1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3" applyFont="1" applyFill="1" applyBorder="1" applyAlignment="1" applyProtection="1">
      <alignment horizontal="center" vertical="center" wrapText="1"/>
      <protection locked="0"/>
    </xf>
    <xf numFmtId="0" fontId="7" fillId="0" borderId="3" xfId="3" applyFont="1" applyFill="1" applyBorder="1" applyAlignment="1" applyProtection="1">
      <alignment horizontal="center" vertical="center" wrapText="1"/>
      <protection locked="0"/>
    </xf>
    <xf numFmtId="0" fontId="7" fillId="0" borderId="18" xfId="3" applyFont="1" applyFill="1" applyBorder="1" applyAlignment="1" applyProtection="1">
      <alignment horizontal="center" vertical="center" wrapText="1"/>
      <protection locked="0"/>
    </xf>
    <xf numFmtId="164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" fontId="18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4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/>
    <xf numFmtId="0" fontId="26" fillId="0" borderId="0" xfId="0" applyFont="1" applyFill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 shrinkToFit="1"/>
    </xf>
    <xf numFmtId="0" fontId="2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7" fillId="2" borderId="3" xfId="0" applyFont="1" applyFill="1" applyBorder="1"/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7" xfId="0" applyFont="1" applyFill="1" applyBorder="1" applyAlignment="1">
      <alignment vertical="center" wrapText="1"/>
    </xf>
    <xf numFmtId="0" fontId="0" fillId="0" borderId="21" xfId="0" applyNumberFormat="1" applyFont="1" applyBorder="1" applyAlignment="1">
      <alignment horizontal="left"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0" xfId="0" applyFont="1" applyFill="1" applyAlignment="1">
      <alignment vertical="center" wrapText="1"/>
    </xf>
    <xf numFmtId="0" fontId="14" fillId="0" borderId="11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14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0" fontId="0" fillId="0" borderId="22" xfId="0" applyNumberFormat="1" applyFont="1" applyBorder="1" applyAlignment="1">
      <alignment horizontal="right" vertical="top"/>
    </xf>
    <xf numFmtId="167" fontId="14" fillId="0" borderId="3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right" vertical="top"/>
    </xf>
    <xf numFmtId="166" fontId="0" fillId="0" borderId="3" xfId="0" applyNumberFormat="1" applyFont="1" applyBorder="1" applyAlignment="1">
      <alignment horizontal="right" vertical="top"/>
    </xf>
    <xf numFmtId="2" fontId="0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 wrapText="1"/>
    </xf>
    <xf numFmtId="167" fontId="14" fillId="0" borderId="3" xfId="0" applyNumberFormat="1" applyFont="1" applyBorder="1" applyAlignment="1">
      <alignment horizontal="center" vertical="center" wrapText="1"/>
    </xf>
    <xf numFmtId="0" fontId="14" fillId="0" borderId="23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left" vertical="top" wrapText="1"/>
    </xf>
    <xf numFmtId="0" fontId="14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center" vertical="top"/>
    </xf>
    <xf numFmtId="0" fontId="0" fillId="0" borderId="3" xfId="0" applyFont="1" applyBorder="1" applyAlignment="1">
      <alignment horizontal="center"/>
    </xf>
    <xf numFmtId="0" fontId="2" fillId="0" borderId="9" xfId="0" applyFont="1" applyBorder="1"/>
    <xf numFmtId="0" fontId="2" fillId="0" borderId="11" xfId="0" applyNumberFormat="1" applyFont="1" applyFill="1" applyBorder="1" applyAlignment="1">
      <alignment vertical="top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3" xfId="0" applyFont="1" applyBorder="1"/>
    <xf numFmtId="165" fontId="2" fillId="0" borderId="3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 wrapText="1"/>
    </xf>
    <xf numFmtId="167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3" fillId="0" borderId="0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5" borderId="0" xfId="0" applyFont="1" applyFill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14" fontId="19" fillId="2" borderId="3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4" fontId="14" fillId="2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14" fontId="2" fillId="6" borderId="3" xfId="0" applyNumberFormat="1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14" fontId="19" fillId="2" borderId="6" xfId="0" applyNumberFormat="1" applyFont="1" applyFill="1" applyBorder="1" applyAlignment="1">
      <alignment horizontal="center" vertical="center" wrapText="1"/>
    </xf>
    <xf numFmtId="14" fontId="19" fillId="0" borderId="3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 shrinkToFit="1"/>
    </xf>
    <xf numFmtId="0" fontId="3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0" fillId="0" borderId="0" xfId="0" applyFont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4" fontId="30" fillId="0" borderId="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30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14" fontId="30" fillId="2" borderId="3" xfId="0" applyNumberFormat="1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30" fillId="2" borderId="3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14" fontId="30" fillId="2" borderId="6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4" fontId="30" fillId="0" borderId="3" xfId="0" applyNumberFormat="1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4" fillId="0" borderId="20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9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2" xfId="0" applyNumberFormat="1" applyFont="1" applyBorder="1" applyAlignment="1">
      <alignment horizontal="center" vertical="center" wrapText="1"/>
    </xf>
    <xf numFmtId="0" fontId="8" fillId="3" borderId="0" xfId="3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5" sqref="P5"/>
    </sheetView>
  </sheetViews>
  <sheetFormatPr defaultRowHeight="15" x14ac:dyDescent="0.25"/>
  <cols>
    <col min="1" max="1" width="9.140625" customWidth="1"/>
    <col min="2" max="2" width="26.7109375" customWidth="1"/>
    <col min="3" max="3" width="33.140625" customWidth="1"/>
    <col min="4" max="4" width="23.85546875" customWidth="1"/>
    <col min="5" max="6" width="20.42578125" customWidth="1"/>
    <col min="7" max="7" width="20.5703125" customWidth="1"/>
    <col min="8" max="8" width="17.7109375" customWidth="1"/>
    <col min="9" max="9" width="19.42578125" customWidth="1"/>
    <col min="10" max="10" width="20.28515625" customWidth="1"/>
    <col min="11" max="11" width="33.42578125" customWidth="1"/>
    <col min="12" max="12" width="25.85546875" customWidth="1"/>
    <col min="13" max="13" width="26.28515625" customWidth="1"/>
  </cols>
  <sheetData>
    <row r="1" spans="1:14" ht="21" thickBot="1" x14ac:dyDescent="0.35">
      <c r="A1" s="381" t="s">
        <v>782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4" ht="18.75" customHeight="1" x14ac:dyDescent="0.25">
      <c r="A2" s="379" t="s">
        <v>69</v>
      </c>
      <c r="B2" s="379" t="s">
        <v>2</v>
      </c>
      <c r="C2" s="379" t="s">
        <v>3</v>
      </c>
      <c r="D2" s="379" t="s">
        <v>4</v>
      </c>
      <c r="E2" s="379" t="s">
        <v>5</v>
      </c>
      <c r="F2" s="379" t="s">
        <v>70</v>
      </c>
      <c r="G2" s="379" t="s">
        <v>63</v>
      </c>
      <c r="H2" s="379" t="s">
        <v>64</v>
      </c>
      <c r="I2" s="379" t="s">
        <v>7</v>
      </c>
      <c r="J2" s="379" t="s">
        <v>65</v>
      </c>
      <c r="K2" s="379" t="s">
        <v>66</v>
      </c>
      <c r="L2" s="379" t="s">
        <v>8</v>
      </c>
      <c r="M2" s="379" t="s">
        <v>9</v>
      </c>
      <c r="N2" s="20"/>
    </row>
    <row r="3" spans="1:14" ht="206.25" customHeight="1" x14ac:dyDescent="0.25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20"/>
    </row>
    <row r="4" spans="1:14" ht="15.75" x14ac:dyDescent="0.25">
      <c r="A4" s="91">
        <v>1</v>
      </c>
      <c r="B4" s="91">
        <v>2</v>
      </c>
      <c r="C4" s="91">
        <v>3</v>
      </c>
      <c r="D4" s="91">
        <v>4</v>
      </c>
      <c r="E4" s="91">
        <v>5</v>
      </c>
      <c r="F4" s="304"/>
      <c r="G4" s="91">
        <v>6</v>
      </c>
      <c r="H4" s="304">
        <v>7</v>
      </c>
      <c r="I4" s="305">
        <v>8</v>
      </c>
      <c r="J4" s="91">
        <v>9</v>
      </c>
      <c r="K4" s="91">
        <v>10</v>
      </c>
      <c r="L4" s="91">
        <v>11</v>
      </c>
      <c r="M4" s="91">
        <v>12</v>
      </c>
      <c r="N4" s="20"/>
    </row>
    <row r="5" spans="1:14" ht="93" customHeight="1" x14ac:dyDescent="0.25">
      <c r="A5" s="304">
        <v>1</v>
      </c>
      <c r="B5" s="304" t="s">
        <v>917</v>
      </c>
      <c r="C5" s="319" t="s">
        <v>286</v>
      </c>
      <c r="D5" s="304" t="s">
        <v>285</v>
      </c>
      <c r="E5" s="304">
        <v>35.1</v>
      </c>
      <c r="F5" s="21"/>
      <c r="G5" s="343">
        <v>36945.21</v>
      </c>
      <c r="H5" s="21"/>
      <c r="I5" s="344">
        <v>924304.1</v>
      </c>
      <c r="J5" s="327">
        <v>40810</v>
      </c>
      <c r="K5" s="345"/>
      <c r="L5" s="304" t="s">
        <v>824</v>
      </c>
      <c r="M5" s="304" t="s">
        <v>67</v>
      </c>
      <c r="N5" s="20"/>
    </row>
    <row r="6" spans="1:14" ht="95.25" customHeight="1" x14ac:dyDescent="0.25">
      <c r="A6" s="304">
        <f>A5+1</f>
        <v>2</v>
      </c>
      <c r="B6" s="304" t="s">
        <v>917</v>
      </c>
      <c r="C6" s="319" t="s">
        <v>287</v>
      </c>
      <c r="D6" s="304" t="s">
        <v>288</v>
      </c>
      <c r="E6" s="304">
        <v>35.200000000000003</v>
      </c>
      <c r="F6" s="21"/>
      <c r="G6" s="341">
        <v>41050.230000000003</v>
      </c>
      <c r="H6" s="21"/>
      <c r="I6" s="346">
        <v>926937.44</v>
      </c>
      <c r="J6" s="327">
        <f>J5</f>
        <v>40810</v>
      </c>
      <c r="K6" s="345"/>
      <c r="L6" s="304" t="s">
        <v>823</v>
      </c>
      <c r="M6" s="304" t="s">
        <v>67</v>
      </c>
      <c r="N6" s="20"/>
    </row>
    <row r="7" spans="1:14" ht="102" customHeight="1" x14ac:dyDescent="0.25">
      <c r="A7" s="304">
        <f t="shared" ref="A7:A70" si="0">A6+1</f>
        <v>3</v>
      </c>
      <c r="B7" s="304" t="s">
        <v>917</v>
      </c>
      <c r="C7" s="328" t="s">
        <v>790</v>
      </c>
      <c r="D7" s="329" t="s">
        <v>821</v>
      </c>
      <c r="E7" s="329">
        <v>38.6</v>
      </c>
      <c r="F7" s="21"/>
      <c r="G7" s="347">
        <v>4063</v>
      </c>
      <c r="H7" s="21"/>
      <c r="I7" s="348">
        <v>773764.91</v>
      </c>
      <c r="J7" s="330">
        <v>40154</v>
      </c>
      <c r="K7" s="349" t="s">
        <v>822</v>
      </c>
      <c r="L7" s="329" t="s">
        <v>825</v>
      </c>
      <c r="M7" s="329" t="s">
        <v>833</v>
      </c>
      <c r="N7" s="20"/>
    </row>
    <row r="8" spans="1:14" ht="63" x14ac:dyDescent="0.25">
      <c r="A8" s="304">
        <f t="shared" si="0"/>
        <v>4</v>
      </c>
      <c r="B8" s="304" t="s">
        <v>917</v>
      </c>
      <c r="C8" s="319" t="s">
        <v>14</v>
      </c>
      <c r="D8" s="304" t="s">
        <v>290</v>
      </c>
      <c r="E8" s="304">
        <v>18.899999999999999</v>
      </c>
      <c r="F8" s="21"/>
      <c r="G8" s="304">
        <v>19113.189999999999</v>
      </c>
      <c r="H8" s="21"/>
      <c r="I8" s="305">
        <v>545880.01</v>
      </c>
      <c r="J8" s="327">
        <f>J6</f>
        <v>40810</v>
      </c>
      <c r="K8" s="345"/>
      <c r="L8" s="304" t="s">
        <v>291</v>
      </c>
      <c r="M8" s="304" t="s">
        <v>67</v>
      </c>
      <c r="N8" s="20"/>
    </row>
    <row r="9" spans="1:14" ht="63" x14ac:dyDescent="0.25">
      <c r="A9" s="304">
        <f t="shared" si="0"/>
        <v>5</v>
      </c>
      <c r="B9" s="304" t="s">
        <v>917</v>
      </c>
      <c r="C9" s="319" t="s">
        <v>15</v>
      </c>
      <c r="D9" s="304" t="s">
        <v>293</v>
      </c>
      <c r="E9" s="304">
        <v>28</v>
      </c>
      <c r="F9" s="21"/>
      <c r="G9" s="304">
        <v>30641.78</v>
      </c>
      <c r="H9" s="21"/>
      <c r="I9" s="305">
        <v>808711.12</v>
      </c>
      <c r="J9" s="327">
        <f t="shared" ref="J9:J72" si="1">J8</f>
        <v>40810</v>
      </c>
      <c r="K9" s="345"/>
      <c r="L9" s="304" t="s">
        <v>294</v>
      </c>
      <c r="M9" s="304" t="s">
        <v>67</v>
      </c>
      <c r="N9" s="20"/>
    </row>
    <row r="10" spans="1:14" ht="87" customHeight="1" x14ac:dyDescent="0.25">
      <c r="A10" s="304">
        <f t="shared" si="0"/>
        <v>6</v>
      </c>
      <c r="B10" s="304" t="s">
        <v>917</v>
      </c>
      <c r="C10" s="328" t="s">
        <v>16</v>
      </c>
      <c r="D10" s="329" t="s">
        <v>298</v>
      </c>
      <c r="E10" s="329">
        <v>64.5</v>
      </c>
      <c r="F10" s="21"/>
      <c r="G10" s="329">
        <v>67553.5</v>
      </c>
      <c r="H10" s="21"/>
      <c r="I10" s="350">
        <v>1862923.83</v>
      </c>
      <c r="J10" s="330">
        <f t="shared" si="1"/>
        <v>40810</v>
      </c>
      <c r="K10" s="351" t="s">
        <v>843</v>
      </c>
      <c r="L10" s="329" t="s">
        <v>842</v>
      </c>
      <c r="M10" s="329" t="s">
        <v>833</v>
      </c>
      <c r="N10" s="20"/>
    </row>
    <row r="11" spans="1:14" ht="63" x14ac:dyDescent="0.25">
      <c r="A11" s="304">
        <f t="shared" si="0"/>
        <v>7</v>
      </c>
      <c r="B11" s="304" t="s">
        <v>917</v>
      </c>
      <c r="C11" s="319" t="s">
        <v>17</v>
      </c>
      <c r="D11" s="304" t="s">
        <v>296</v>
      </c>
      <c r="E11" s="304">
        <v>64.400000000000006</v>
      </c>
      <c r="F11" s="21"/>
      <c r="G11" s="304">
        <v>67452.38</v>
      </c>
      <c r="H11" s="21"/>
      <c r="I11" s="305">
        <v>1860035.58</v>
      </c>
      <c r="J11" s="327">
        <f t="shared" si="1"/>
        <v>40810</v>
      </c>
      <c r="K11" s="345"/>
      <c r="L11" s="304" t="s">
        <v>836</v>
      </c>
      <c r="M11" s="304" t="s">
        <v>67</v>
      </c>
      <c r="N11" s="20"/>
    </row>
    <row r="12" spans="1:14" ht="63" x14ac:dyDescent="0.25">
      <c r="A12" s="304">
        <f t="shared" si="0"/>
        <v>8</v>
      </c>
      <c r="B12" s="304" t="s">
        <v>917</v>
      </c>
      <c r="C12" s="328" t="s">
        <v>791</v>
      </c>
      <c r="D12" s="329" t="s">
        <v>827</v>
      </c>
      <c r="E12" s="329">
        <v>43.5</v>
      </c>
      <c r="F12" s="21"/>
      <c r="G12" s="329">
        <v>4544</v>
      </c>
      <c r="H12" s="21"/>
      <c r="I12" s="352">
        <v>941090.83</v>
      </c>
      <c r="J12" s="330">
        <v>40128</v>
      </c>
      <c r="K12" s="353" t="s">
        <v>846</v>
      </c>
      <c r="L12" s="329" t="s">
        <v>845</v>
      </c>
      <c r="M12" s="329" t="s">
        <v>781</v>
      </c>
      <c r="N12" s="20"/>
    </row>
    <row r="13" spans="1:14" ht="63" x14ac:dyDescent="0.25">
      <c r="A13" s="304">
        <f t="shared" si="0"/>
        <v>9</v>
      </c>
      <c r="B13" s="304" t="s">
        <v>917</v>
      </c>
      <c r="C13" s="328" t="s">
        <v>792</v>
      </c>
      <c r="D13" s="329" t="s">
        <v>848</v>
      </c>
      <c r="E13" s="329">
        <v>43.2</v>
      </c>
      <c r="F13" s="21"/>
      <c r="G13" s="329">
        <v>4575</v>
      </c>
      <c r="H13" s="21"/>
      <c r="I13" s="350"/>
      <c r="J13" s="330">
        <v>40126</v>
      </c>
      <c r="K13" s="353" t="s">
        <v>849</v>
      </c>
      <c r="L13" s="329" t="s">
        <v>850</v>
      </c>
      <c r="M13" s="329" t="s">
        <v>781</v>
      </c>
      <c r="N13" s="20"/>
    </row>
    <row r="14" spans="1:14" ht="63" x14ac:dyDescent="0.25">
      <c r="A14" s="304">
        <f t="shared" si="0"/>
        <v>10</v>
      </c>
      <c r="B14" s="304" t="s">
        <v>917</v>
      </c>
      <c r="C14" s="328" t="s">
        <v>793</v>
      </c>
      <c r="D14" s="329" t="s">
        <v>829</v>
      </c>
      <c r="E14" s="329">
        <v>45.2</v>
      </c>
      <c r="F14" s="21"/>
      <c r="G14" s="329">
        <v>4718</v>
      </c>
      <c r="H14" s="21"/>
      <c r="I14" s="354">
        <v>919196.95</v>
      </c>
      <c r="J14" s="330">
        <v>40126</v>
      </c>
      <c r="K14" s="349" t="s">
        <v>830</v>
      </c>
      <c r="L14" s="329" t="s">
        <v>851</v>
      </c>
      <c r="M14" s="329" t="s">
        <v>833</v>
      </c>
      <c r="N14" s="20"/>
    </row>
    <row r="15" spans="1:14" ht="63" x14ac:dyDescent="0.25">
      <c r="A15" s="304">
        <f t="shared" si="0"/>
        <v>11</v>
      </c>
      <c r="B15" s="304" t="s">
        <v>917</v>
      </c>
      <c r="C15" s="319" t="s">
        <v>18</v>
      </c>
      <c r="D15" s="304" t="s">
        <v>299</v>
      </c>
      <c r="E15" s="304">
        <v>45.5</v>
      </c>
      <c r="F15" s="21"/>
      <c r="G15" s="304">
        <v>47499.27</v>
      </c>
      <c r="H15" s="21"/>
      <c r="I15" s="305">
        <v>1202860.75</v>
      </c>
      <c r="J15" s="327">
        <v>40813</v>
      </c>
      <c r="K15" s="345"/>
      <c r="L15" s="304" t="s">
        <v>835</v>
      </c>
      <c r="M15" s="304" t="s">
        <v>67</v>
      </c>
      <c r="N15" s="20"/>
    </row>
    <row r="16" spans="1:14" ht="126" x14ac:dyDescent="0.25">
      <c r="A16" s="304">
        <f t="shared" si="0"/>
        <v>12</v>
      </c>
      <c r="B16" s="304" t="s">
        <v>917</v>
      </c>
      <c r="C16" s="355" t="s">
        <v>794</v>
      </c>
      <c r="D16" s="329" t="s">
        <v>832</v>
      </c>
      <c r="E16" s="351">
        <v>78</v>
      </c>
      <c r="F16" s="21"/>
      <c r="G16" s="351">
        <v>10528</v>
      </c>
      <c r="H16" s="21"/>
      <c r="I16" s="375">
        <v>1473320.45</v>
      </c>
      <c r="J16" s="353">
        <v>40106</v>
      </c>
      <c r="K16" s="349" t="s">
        <v>834</v>
      </c>
      <c r="L16" s="351" t="s">
        <v>852</v>
      </c>
      <c r="M16" s="351" t="s">
        <v>837</v>
      </c>
      <c r="N16" s="20"/>
    </row>
    <row r="17" spans="1:14" ht="63" x14ac:dyDescent="0.25">
      <c r="A17" s="304">
        <f t="shared" si="0"/>
        <v>13</v>
      </c>
      <c r="B17" s="304" t="s">
        <v>917</v>
      </c>
      <c r="C17" s="319" t="s">
        <v>19</v>
      </c>
      <c r="D17" s="304" t="s">
        <v>301</v>
      </c>
      <c r="E17" s="304">
        <v>77.7</v>
      </c>
      <c r="F17" s="21"/>
      <c r="G17" s="304">
        <v>105161.97</v>
      </c>
      <c r="H17" s="21"/>
      <c r="I17" s="305">
        <v>2175833.1</v>
      </c>
      <c r="J17" s="327">
        <f>J15</f>
        <v>40813</v>
      </c>
      <c r="K17" s="345"/>
      <c r="L17" s="304" t="s">
        <v>302</v>
      </c>
      <c r="M17" s="304" t="s">
        <v>67</v>
      </c>
      <c r="N17" s="20"/>
    </row>
    <row r="18" spans="1:14" ht="63" x14ac:dyDescent="0.25">
      <c r="A18" s="304">
        <f t="shared" si="0"/>
        <v>14</v>
      </c>
      <c r="B18" s="304" t="s">
        <v>917</v>
      </c>
      <c r="C18" s="328" t="s">
        <v>795</v>
      </c>
      <c r="D18" s="329" t="s">
        <v>840</v>
      </c>
      <c r="E18" s="329">
        <v>30.9</v>
      </c>
      <c r="F18" s="21"/>
      <c r="G18" s="329">
        <v>2770</v>
      </c>
      <c r="H18" s="21"/>
      <c r="I18" s="356">
        <v>619412.84</v>
      </c>
      <c r="J18" s="330">
        <v>40106</v>
      </c>
      <c r="K18" s="351" t="s">
        <v>841</v>
      </c>
      <c r="L18" s="329" t="s">
        <v>853</v>
      </c>
      <c r="M18" s="351" t="s">
        <v>837</v>
      </c>
      <c r="N18" s="20"/>
    </row>
    <row r="19" spans="1:14" ht="63" x14ac:dyDescent="0.25">
      <c r="A19" s="304">
        <f t="shared" si="0"/>
        <v>15</v>
      </c>
      <c r="B19" s="304" t="s">
        <v>917</v>
      </c>
      <c r="C19" s="328" t="s">
        <v>796</v>
      </c>
      <c r="D19" s="329" t="s">
        <v>855</v>
      </c>
      <c r="E19" s="329">
        <v>40.200000000000003</v>
      </c>
      <c r="F19" s="21"/>
      <c r="G19" s="329">
        <v>3538</v>
      </c>
      <c r="H19" s="21"/>
      <c r="I19" s="357">
        <v>805838.07</v>
      </c>
      <c r="J19" s="330">
        <v>40106</v>
      </c>
      <c r="K19" s="351" t="s">
        <v>856</v>
      </c>
      <c r="L19" s="329" t="s">
        <v>857</v>
      </c>
      <c r="M19" s="351" t="s">
        <v>837</v>
      </c>
      <c r="N19" s="20"/>
    </row>
    <row r="20" spans="1:14" ht="63" x14ac:dyDescent="0.25">
      <c r="A20" s="304">
        <f t="shared" si="0"/>
        <v>16</v>
      </c>
      <c r="B20" s="304" t="s">
        <v>917</v>
      </c>
      <c r="C20" s="319" t="s">
        <v>20</v>
      </c>
      <c r="D20" s="304" t="s">
        <v>303</v>
      </c>
      <c r="E20" s="304">
        <v>64.2</v>
      </c>
      <c r="F20" s="21"/>
      <c r="G20" s="304">
        <v>84683.32</v>
      </c>
      <c r="H20" s="21"/>
      <c r="I20" s="305">
        <v>1790840.38</v>
      </c>
      <c r="J20" s="327">
        <f>J17</f>
        <v>40813</v>
      </c>
      <c r="K20" s="345"/>
      <c r="L20" s="304" t="s">
        <v>304</v>
      </c>
      <c r="M20" s="304" t="s">
        <v>67</v>
      </c>
      <c r="N20" s="20"/>
    </row>
    <row r="21" spans="1:14" ht="126" x14ac:dyDescent="0.25">
      <c r="A21" s="304">
        <f t="shared" si="0"/>
        <v>17</v>
      </c>
      <c r="B21" s="304" t="s">
        <v>917</v>
      </c>
      <c r="C21" s="328" t="s">
        <v>797</v>
      </c>
      <c r="D21" s="329" t="s">
        <v>859</v>
      </c>
      <c r="E21" s="329">
        <v>49.8</v>
      </c>
      <c r="F21" s="21"/>
      <c r="G21" s="329">
        <v>6658</v>
      </c>
      <c r="H21" s="21"/>
      <c r="I21" s="356">
        <v>1021991.97</v>
      </c>
      <c r="J21" s="330">
        <v>40109</v>
      </c>
      <c r="K21" s="349" t="s">
        <v>860</v>
      </c>
      <c r="L21" s="329" t="s">
        <v>862</v>
      </c>
      <c r="M21" s="329" t="s">
        <v>837</v>
      </c>
      <c r="N21" s="20"/>
    </row>
    <row r="22" spans="1:14" ht="63" x14ac:dyDescent="0.25">
      <c r="A22" s="304">
        <f t="shared" si="0"/>
        <v>18</v>
      </c>
      <c r="B22" s="304" t="s">
        <v>917</v>
      </c>
      <c r="C22" s="328" t="s">
        <v>798</v>
      </c>
      <c r="D22" s="329" t="s">
        <v>864</v>
      </c>
      <c r="E22" s="329">
        <v>49.5</v>
      </c>
      <c r="F22" s="21"/>
      <c r="G22" s="329">
        <v>6620</v>
      </c>
      <c r="H22" s="21"/>
      <c r="I22" s="357">
        <v>1058161.8600000001</v>
      </c>
      <c r="J22" s="330">
        <v>40093</v>
      </c>
      <c r="K22" s="353" t="s">
        <v>865</v>
      </c>
      <c r="L22" s="329" t="s">
        <v>866</v>
      </c>
      <c r="M22" s="329" t="s">
        <v>867</v>
      </c>
      <c r="N22" s="20"/>
    </row>
    <row r="23" spans="1:14" ht="63" x14ac:dyDescent="0.25">
      <c r="A23" s="304">
        <f t="shared" si="0"/>
        <v>19</v>
      </c>
      <c r="B23" s="304" t="s">
        <v>917</v>
      </c>
      <c r="C23" s="328" t="s">
        <v>799</v>
      </c>
      <c r="D23" s="329" t="s">
        <v>869</v>
      </c>
      <c r="E23" s="329">
        <v>49.8</v>
      </c>
      <c r="F23" s="21"/>
      <c r="G23" s="329">
        <v>6658</v>
      </c>
      <c r="H23" s="21"/>
      <c r="I23" s="352">
        <v>1064574.97</v>
      </c>
      <c r="J23" s="330">
        <v>40093</v>
      </c>
      <c r="K23" s="353" t="s">
        <v>870</v>
      </c>
      <c r="L23" s="329"/>
      <c r="M23" s="329" t="s">
        <v>867</v>
      </c>
      <c r="N23" s="20"/>
    </row>
    <row r="24" spans="1:14" ht="63" x14ac:dyDescent="0.25">
      <c r="A24" s="304">
        <f t="shared" si="0"/>
        <v>20</v>
      </c>
      <c r="B24" s="304" t="s">
        <v>917</v>
      </c>
      <c r="C24" s="328" t="s">
        <v>800</v>
      </c>
      <c r="D24" s="329" t="s">
        <v>872</v>
      </c>
      <c r="E24" s="329">
        <v>49.4</v>
      </c>
      <c r="F24" s="21"/>
      <c r="G24" s="329">
        <v>6620</v>
      </c>
      <c r="H24" s="21"/>
      <c r="I24" s="358">
        <v>1013783.2</v>
      </c>
      <c r="J24" s="330">
        <v>40093</v>
      </c>
      <c r="K24" s="353" t="s">
        <v>873</v>
      </c>
      <c r="L24" s="329" t="s">
        <v>876</v>
      </c>
      <c r="M24" s="329" t="s">
        <v>874</v>
      </c>
      <c r="N24" s="20"/>
    </row>
    <row r="25" spans="1:14" ht="63" x14ac:dyDescent="0.25">
      <c r="A25" s="304">
        <f t="shared" si="0"/>
        <v>21</v>
      </c>
      <c r="B25" s="304" t="s">
        <v>917</v>
      </c>
      <c r="C25" s="328" t="s">
        <v>801</v>
      </c>
      <c r="D25" s="329" t="s">
        <v>877</v>
      </c>
      <c r="E25" s="329">
        <v>78.599999999999994</v>
      </c>
      <c r="F25" s="21"/>
      <c r="G25" s="329">
        <v>10648</v>
      </c>
      <c r="H25" s="21"/>
      <c r="I25" s="356">
        <v>1484653.68</v>
      </c>
      <c r="J25" s="330">
        <v>40095</v>
      </c>
      <c r="K25" s="353" t="s">
        <v>878</v>
      </c>
      <c r="L25" s="329" t="s">
        <v>879</v>
      </c>
      <c r="M25" s="329" t="s">
        <v>874</v>
      </c>
      <c r="N25" s="20"/>
    </row>
    <row r="26" spans="1:14" ht="63" x14ac:dyDescent="0.25">
      <c r="A26" s="304">
        <f t="shared" si="0"/>
        <v>22</v>
      </c>
      <c r="B26" s="304" t="s">
        <v>917</v>
      </c>
      <c r="C26" s="328" t="s">
        <v>802</v>
      </c>
      <c r="D26" s="329" t="s">
        <v>881</v>
      </c>
      <c r="E26" s="329">
        <v>37.4</v>
      </c>
      <c r="F26" s="21"/>
      <c r="G26" s="329">
        <v>3932</v>
      </c>
      <c r="H26" s="21"/>
      <c r="I26" s="358">
        <v>734091.08</v>
      </c>
      <c r="J26" s="330">
        <v>40109</v>
      </c>
      <c r="K26" s="349" t="s">
        <v>882</v>
      </c>
      <c r="L26" s="329" t="s">
        <v>885</v>
      </c>
      <c r="M26" s="329" t="s">
        <v>874</v>
      </c>
      <c r="N26" s="20"/>
    </row>
    <row r="27" spans="1:14" ht="63" x14ac:dyDescent="0.25">
      <c r="A27" s="304">
        <f t="shared" si="0"/>
        <v>23</v>
      </c>
      <c r="B27" s="304" t="s">
        <v>917</v>
      </c>
      <c r="C27" s="328" t="s">
        <v>803</v>
      </c>
      <c r="D27" s="329" t="s">
        <v>888</v>
      </c>
      <c r="E27" s="329">
        <v>43.4</v>
      </c>
      <c r="F27" s="21"/>
      <c r="G27" s="329">
        <v>4636</v>
      </c>
      <c r="H27" s="21"/>
      <c r="I27" s="356">
        <v>851859.71</v>
      </c>
      <c r="J27" s="330">
        <v>40109</v>
      </c>
      <c r="K27" s="351" t="s">
        <v>887</v>
      </c>
      <c r="L27" s="329" t="s">
        <v>886</v>
      </c>
      <c r="M27" s="329" t="s">
        <v>874</v>
      </c>
      <c r="N27" s="20"/>
    </row>
    <row r="28" spans="1:14" ht="63" x14ac:dyDescent="0.25">
      <c r="A28" s="304">
        <f t="shared" si="0"/>
        <v>24</v>
      </c>
      <c r="B28" s="304" t="s">
        <v>917</v>
      </c>
      <c r="C28" s="319" t="s">
        <v>21</v>
      </c>
      <c r="D28" s="304" t="s">
        <v>308</v>
      </c>
      <c r="E28" s="304">
        <v>37.700000000000003</v>
      </c>
      <c r="F28" s="21"/>
      <c r="G28" s="304">
        <v>39636.32</v>
      </c>
      <c r="H28" s="21"/>
      <c r="I28" s="305">
        <v>969797.87</v>
      </c>
      <c r="J28" s="327">
        <v>40810</v>
      </c>
      <c r="K28" s="345"/>
      <c r="L28" s="304" t="s">
        <v>309</v>
      </c>
      <c r="M28" s="304" t="s">
        <v>67</v>
      </c>
      <c r="N28" s="20"/>
    </row>
    <row r="29" spans="1:14" ht="63" x14ac:dyDescent="0.25">
      <c r="A29" s="304">
        <f t="shared" si="0"/>
        <v>25</v>
      </c>
      <c r="B29" s="304" t="s">
        <v>917</v>
      </c>
      <c r="C29" s="319" t="s">
        <v>22</v>
      </c>
      <c r="D29" s="304" t="s">
        <v>310</v>
      </c>
      <c r="E29" s="304">
        <v>38</v>
      </c>
      <c r="F29" s="21"/>
      <c r="G29" s="304">
        <v>39951.68</v>
      </c>
      <c r="H29" s="21"/>
      <c r="I29" s="305">
        <v>977454.62</v>
      </c>
      <c r="J29" s="327">
        <f t="shared" si="1"/>
        <v>40810</v>
      </c>
      <c r="K29" s="345"/>
      <c r="L29" s="304" t="s">
        <v>311</v>
      </c>
      <c r="M29" s="304" t="s">
        <v>67</v>
      </c>
      <c r="N29" s="20"/>
    </row>
    <row r="30" spans="1:14" ht="63" x14ac:dyDescent="0.25">
      <c r="A30" s="304">
        <f t="shared" si="0"/>
        <v>26</v>
      </c>
      <c r="B30" s="304" t="s">
        <v>917</v>
      </c>
      <c r="C30" s="319" t="s">
        <v>23</v>
      </c>
      <c r="D30" s="304" t="s">
        <v>313</v>
      </c>
      <c r="E30" s="304">
        <v>44.3</v>
      </c>
      <c r="F30" s="21"/>
      <c r="G30" s="304">
        <v>46575.25</v>
      </c>
      <c r="H30" s="21"/>
      <c r="I30" s="305">
        <v>1139506.31</v>
      </c>
      <c r="J30" s="327">
        <f t="shared" si="1"/>
        <v>40810</v>
      </c>
      <c r="K30" s="345"/>
      <c r="L30" s="304" t="s">
        <v>314</v>
      </c>
      <c r="M30" s="304" t="s">
        <v>67</v>
      </c>
      <c r="N30" s="20"/>
    </row>
    <row r="31" spans="1:14" ht="63" x14ac:dyDescent="0.25">
      <c r="A31" s="304">
        <f t="shared" si="0"/>
        <v>27</v>
      </c>
      <c r="B31" s="304" t="s">
        <v>917</v>
      </c>
      <c r="C31" s="319" t="s">
        <v>24</v>
      </c>
      <c r="D31" s="304" t="s">
        <v>316</v>
      </c>
      <c r="E31" s="304">
        <v>38.200000000000003</v>
      </c>
      <c r="F31" s="21"/>
      <c r="G31" s="304">
        <v>40161.949999999997</v>
      </c>
      <c r="H31" s="21"/>
      <c r="I31" s="305">
        <v>982599.12</v>
      </c>
      <c r="J31" s="327">
        <f t="shared" si="1"/>
        <v>40810</v>
      </c>
      <c r="K31" s="345"/>
      <c r="L31" s="304" t="s">
        <v>317</v>
      </c>
      <c r="M31" s="304" t="s">
        <v>67</v>
      </c>
      <c r="N31" s="20"/>
    </row>
    <row r="32" spans="1:14" ht="63" x14ac:dyDescent="0.25">
      <c r="A32" s="304">
        <f t="shared" si="0"/>
        <v>28</v>
      </c>
      <c r="B32" s="304" t="s">
        <v>917</v>
      </c>
      <c r="C32" s="319" t="s">
        <v>25</v>
      </c>
      <c r="D32" s="304" t="s">
        <v>319</v>
      </c>
      <c r="E32" s="304">
        <v>43.2</v>
      </c>
      <c r="F32" s="21"/>
      <c r="G32" s="304">
        <v>45418.75</v>
      </c>
      <c r="H32" s="21"/>
      <c r="I32" s="305">
        <v>1111211.57</v>
      </c>
      <c r="J32" s="327">
        <f>J31</f>
        <v>40810</v>
      </c>
      <c r="K32" s="345"/>
      <c r="L32" s="304" t="s">
        <v>889</v>
      </c>
      <c r="M32" s="304" t="s">
        <v>67</v>
      </c>
      <c r="N32" s="20"/>
    </row>
    <row r="33" spans="1:14" ht="63" x14ac:dyDescent="0.25">
      <c r="A33" s="304">
        <f t="shared" si="0"/>
        <v>29</v>
      </c>
      <c r="B33" s="304" t="s">
        <v>917</v>
      </c>
      <c r="C33" s="319" t="s">
        <v>26</v>
      </c>
      <c r="D33" s="304" t="s">
        <v>321</v>
      </c>
      <c r="E33" s="304">
        <v>37.6</v>
      </c>
      <c r="F33" s="21"/>
      <c r="G33" s="304">
        <v>36531.14</v>
      </c>
      <c r="H33" s="21"/>
      <c r="I33" s="305">
        <v>967165.62</v>
      </c>
      <c r="J33" s="327">
        <f t="shared" si="1"/>
        <v>40810</v>
      </c>
      <c r="K33" s="345"/>
      <c r="L33" s="304" t="s">
        <v>322</v>
      </c>
      <c r="M33" s="304" t="s">
        <v>67</v>
      </c>
      <c r="N33" s="20"/>
    </row>
    <row r="34" spans="1:14" ht="63" x14ac:dyDescent="0.25">
      <c r="A34" s="304">
        <f t="shared" si="0"/>
        <v>30</v>
      </c>
      <c r="B34" s="304" t="s">
        <v>917</v>
      </c>
      <c r="C34" s="328" t="s">
        <v>61</v>
      </c>
      <c r="D34" s="329" t="s">
        <v>60</v>
      </c>
      <c r="E34" s="329">
        <v>40.9</v>
      </c>
      <c r="F34" s="21"/>
      <c r="G34" s="329">
        <v>43892.62</v>
      </c>
      <c r="H34" s="21"/>
      <c r="I34" s="359" t="s">
        <v>62</v>
      </c>
      <c r="J34" s="360">
        <v>43462</v>
      </c>
      <c r="K34" s="361"/>
      <c r="L34" s="362" t="s">
        <v>890</v>
      </c>
      <c r="M34" s="329" t="s">
        <v>67</v>
      </c>
      <c r="N34" s="20"/>
    </row>
    <row r="35" spans="1:14" ht="63" x14ac:dyDescent="0.25">
      <c r="A35" s="304">
        <f t="shared" si="0"/>
        <v>31</v>
      </c>
      <c r="B35" s="304" t="s">
        <v>917</v>
      </c>
      <c r="C35" s="328" t="s">
        <v>804</v>
      </c>
      <c r="D35" s="329" t="s">
        <v>893</v>
      </c>
      <c r="E35" s="329">
        <v>14.6</v>
      </c>
      <c r="F35" s="21"/>
      <c r="G35" s="329">
        <v>2838</v>
      </c>
      <c r="H35" s="21"/>
      <c r="I35" s="357">
        <v>296908.75</v>
      </c>
      <c r="J35" s="330">
        <v>40810</v>
      </c>
      <c r="K35" s="353"/>
      <c r="L35" s="329" t="s">
        <v>894</v>
      </c>
      <c r="M35" s="329"/>
      <c r="N35" s="20"/>
    </row>
    <row r="36" spans="1:14" ht="63" x14ac:dyDescent="0.25">
      <c r="A36" s="304">
        <f t="shared" si="0"/>
        <v>32</v>
      </c>
      <c r="B36" s="304" t="s">
        <v>917</v>
      </c>
      <c r="C36" s="328" t="s">
        <v>805</v>
      </c>
      <c r="D36" s="329" t="s">
        <v>891</v>
      </c>
      <c r="E36" s="329">
        <v>10.5</v>
      </c>
      <c r="F36" s="21"/>
      <c r="G36" s="329">
        <v>1550</v>
      </c>
      <c r="H36" s="21"/>
      <c r="I36" s="358">
        <v>213530.26</v>
      </c>
      <c r="J36" s="330">
        <v>40810</v>
      </c>
      <c r="K36" s="353"/>
      <c r="L36" s="329" t="s">
        <v>892</v>
      </c>
      <c r="M36" s="329"/>
      <c r="N36" s="20"/>
    </row>
    <row r="37" spans="1:14" ht="63" x14ac:dyDescent="0.25">
      <c r="A37" s="304">
        <f t="shared" si="0"/>
        <v>33</v>
      </c>
      <c r="B37" s="304" t="s">
        <v>917</v>
      </c>
      <c r="C37" s="319" t="s">
        <v>12</v>
      </c>
      <c r="D37" s="304" t="s">
        <v>325</v>
      </c>
      <c r="E37" s="304">
        <v>41.5</v>
      </c>
      <c r="F37" s="21"/>
      <c r="G37" s="304">
        <v>45288.06</v>
      </c>
      <c r="H37" s="21"/>
      <c r="I37" s="305">
        <v>1123080.47</v>
      </c>
      <c r="J37" s="327">
        <v>40617</v>
      </c>
      <c r="K37" s="345"/>
      <c r="L37" s="304" t="s">
        <v>326</v>
      </c>
      <c r="M37" s="304" t="s">
        <v>67</v>
      </c>
      <c r="N37" s="20"/>
    </row>
    <row r="38" spans="1:14" ht="63" x14ac:dyDescent="0.25">
      <c r="A38" s="304">
        <f t="shared" si="0"/>
        <v>34</v>
      </c>
      <c r="B38" s="304" t="s">
        <v>917</v>
      </c>
      <c r="C38" s="319" t="s">
        <v>27</v>
      </c>
      <c r="D38" s="304" t="s">
        <v>328</v>
      </c>
      <c r="E38" s="304">
        <v>43.4</v>
      </c>
      <c r="F38" s="21"/>
      <c r="G38" s="304">
        <v>8456.49</v>
      </c>
      <c r="H38" s="21"/>
      <c r="I38" s="305">
        <v>1116356.07</v>
      </c>
      <c r="J38" s="327">
        <v>40810</v>
      </c>
      <c r="K38" s="345"/>
      <c r="L38" s="304" t="s">
        <v>329</v>
      </c>
      <c r="M38" s="304" t="s">
        <v>67</v>
      </c>
      <c r="N38" s="20"/>
    </row>
    <row r="39" spans="1:14" ht="63" x14ac:dyDescent="0.25">
      <c r="A39" s="304">
        <f t="shared" si="0"/>
        <v>35</v>
      </c>
      <c r="B39" s="304" t="s">
        <v>917</v>
      </c>
      <c r="C39" s="319" t="s">
        <v>28</v>
      </c>
      <c r="D39" s="304" t="s">
        <v>331</v>
      </c>
      <c r="E39" s="304">
        <v>37.6</v>
      </c>
      <c r="F39" s="21"/>
      <c r="G39" s="304">
        <v>7326.36</v>
      </c>
      <c r="H39" s="21"/>
      <c r="I39" s="305">
        <v>967165.62</v>
      </c>
      <c r="J39" s="327">
        <f t="shared" si="1"/>
        <v>40810</v>
      </c>
      <c r="K39" s="345"/>
      <c r="L39" s="304" t="s">
        <v>332</v>
      </c>
      <c r="M39" s="304" t="s">
        <v>67</v>
      </c>
      <c r="N39" s="20"/>
    </row>
    <row r="40" spans="1:14" ht="63" x14ac:dyDescent="0.25">
      <c r="A40" s="304">
        <f t="shared" si="0"/>
        <v>36</v>
      </c>
      <c r="B40" s="304" t="s">
        <v>917</v>
      </c>
      <c r="C40" s="319" t="s">
        <v>29</v>
      </c>
      <c r="D40" s="304" t="s">
        <v>333</v>
      </c>
      <c r="E40" s="304">
        <v>38.5</v>
      </c>
      <c r="F40" s="21"/>
      <c r="G40" s="304">
        <v>7501.73</v>
      </c>
      <c r="H40" s="21"/>
      <c r="I40" s="305">
        <v>990315.87</v>
      </c>
      <c r="J40" s="327">
        <f t="shared" si="1"/>
        <v>40810</v>
      </c>
      <c r="K40" s="345"/>
      <c r="L40" s="304" t="s">
        <v>334</v>
      </c>
      <c r="M40" s="304" t="s">
        <v>67</v>
      </c>
      <c r="N40" s="20"/>
    </row>
    <row r="41" spans="1:14" ht="63" x14ac:dyDescent="0.25">
      <c r="A41" s="304">
        <f t="shared" si="0"/>
        <v>37</v>
      </c>
      <c r="B41" s="304" t="s">
        <v>917</v>
      </c>
      <c r="C41" s="319" t="s">
        <v>13</v>
      </c>
      <c r="D41" s="304" t="s">
        <v>337</v>
      </c>
      <c r="E41" s="304">
        <v>38.200000000000003</v>
      </c>
      <c r="F41" s="21"/>
      <c r="G41" s="304">
        <v>7443.27</v>
      </c>
      <c r="H41" s="21"/>
      <c r="I41" s="305">
        <v>982599.12</v>
      </c>
      <c r="J41" s="327">
        <f t="shared" si="1"/>
        <v>40810</v>
      </c>
      <c r="K41" s="345"/>
      <c r="L41" s="304" t="s">
        <v>338</v>
      </c>
      <c r="M41" s="304" t="s">
        <v>67</v>
      </c>
      <c r="N41" s="20"/>
    </row>
    <row r="42" spans="1:14" ht="63" x14ac:dyDescent="0.25">
      <c r="A42" s="304">
        <f t="shared" si="0"/>
        <v>38</v>
      </c>
      <c r="B42" s="304" t="s">
        <v>917</v>
      </c>
      <c r="C42" s="319" t="s">
        <v>30</v>
      </c>
      <c r="D42" s="304" t="s">
        <v>340</v>
      </c>
      <c r="E42" s="304">
        <v>26.9</v>
      </c>
      <c r="F42" s="21"/>
      <c r="G42" s="304">
        <v>5241.47</v>
      </c>
      <c r="H42" s="21"/>
      <c r="I42" s="305">
        <v>691934.98</v>
      </c>
      <c r="J42" s="327">
        <f t="shared" si="1"/>
        <v>40810</v>
      </c>
      <c r="K42" s="345"/>
      <c r="L42" s="304" t="s">
        <v>895</v>
      </c>
      <c r="M42" s="304" t="s">
        <v>67</v>
      </c>
      <c r="N42" s="20"/>
    </row>
    <row r="43" spans="1:14" ht="63" x14ac:dyDescent="0.25">
      <c r="A43" s="304">
        <f t="shared" si="0"/>
        <v>39</v>
      </c>
      <c r="B43" s="304" t="s">
        <v>917</v>
      </c>
      <c r="C43" s="319" t="s">
        <v>31</v>
      </c>
      <c r="D43" s="304" t="s">
        <v>342</v>
      </c>
      <c r="E43" s="304">
        <v>44.2</v>
      </c>
      <c r="F43" s="21"/>
      <c r="G43" s="304">
        <v>8534.43</v>
      </c>
      <c r="H43" s="21"/>
      <c r="I43" s="305">
        <v>1136934.06</v>
      </c>
      <c r="J43" s="327">
        <f t="shared" si="1"/>
        <v>40810</v>
      </c>
      <c r="K43" s="345"/>
      <c r="L43" s="304" t="s">
        <v>343</v>
      </c>
      <c r="M43" s="304" t="s">
        <v>67</v>
      </c>
      <c r="N43" s="20"/>
    </row>
    <row r="44" spans="1:14" ht="63" x14ac:dyDescent="0.25">
      <c r="A44" s="304">
        <f t="shared" si="0"/>
        <v>40</v>
      </c>
      <c r="B44" s="304" t="s">
        <v>917</v>
      </c>
      <c r="C44" s="319" t="s">
        <v>32</v>
      </c>
      <c r="D44" s="304" t="s">
        <v>345</v>
      </c>
      <c r="E44" s="304">
        <v>37.799999999999997</v>
      </c>
      <c r="F44" s="21"/>
      <c r="G44" s="304">
        <v>7365.33</v>
      </c>
      <c r="H44" s="21"/>
      <c r="I44" s="305">
        <v>972310.12</v>
      </c>
      <c r="J44" s="327">
        <f t="shared" si="1"/>
        <v>40810</v>
      </c>
      <c r="K44" s="345"/>
      <c r="L44" s="304" t="s">
        <v>346</v>
      </c>
      <c r="M44" s="304" t="s">
        <v>67</v>
      </c>
      <c r="N44" s="20"/>
    </row>
    <row r="45" spans="1:14" ht="63" x14ac:dyDescent="0.25">
      <c r="A45" s="304">
        <f t="shared" si="0"/>
        <v>41</v>
      </c>
      <c r="B45" s="304" t="s">
        <v>917</v>
      </c>
      <c r="C45" s="319" t="s">
        <v>33</v>
      </c>
      <c r="D45" s="304" t="s">
        <v>348</v>
      </c>
      <c r="E45" s="304">
        <v>43.8</v>
      </c>
      <c r="F45" s="21"/>
      <c r="G45" s="304">
        <v>8534.43</v>
      </c>
      <c r="H45" s="21"/>
      <c r="I45" s="305">
        <v>1126645.06</v>
      </c>
      <c r="J45" s="327">
        <f t="shared" si="1"/>
        <v>40810</v>
      </c>
      <c r="K45" s="345"/>
      <c r="L45" s="304" t="s">
        <v>349</v>
      </c>
      <c r="M45" s="304" t="s">
        <v>67</v>
      </c>
      <c r="N45" s="20"/>
    </row>
    <row r="46" spans="1:14" ht="63" x14ac:dyDescent="0.25">
      <c r="A46" s="304">
        <f t="shared" si="0"/>
        <v>42</v>
      </c>
      <c r="B46" s="304" t="s">
        <v>917</v>
      </c>
      <c r="C46" s="319" t="s">
        <v>34</v>
      </c>
      <c r="D46" s="304" t="s">
        <v>351</v>
      </c>
      <c r="E46" s="304">
        <v>41.9</v>
      </c>
      <c r="F46" s="21"/>
      <c r="G46" s="304">
        <v>29228.560000000001</v>
      </c>
      <c r="H46" s="21"/>
      <c r="I46" s="305">
        <v>1129499.1399999999</v>
      </c>
      <c r="J46" s="327">
        <f t="shared" si="1"/>
        <v>40810</v>
      </c>
      <c r="K46" s="345"/>
      <c r="L46" s="304" t="s">
        <v>352</v>
      </c>
      <c r="M46" s="304" t="s">
        <v>67</v>
      </c>
      <c r="N46" s="20"/>
    </row>
    <row r="47" spans="1:14" ht="63" x14ac:dyDescent="0.25">
      <c r="A47" s="304">
        <f t="shared" si="0"/>
        <v>43</v>
      </c>
      <c r="B47" s="304" t="s">
        <v>917</v>
      </c>
      <c r="C47" s="328" t="s">
        <v>807</v>
      </c>
      <c r="D47" s="329" t="s">
        <v>898</v>
      </c>
      <c r="E47" s="329">
        <v>28.6</v>
      </c>
      <c r="F47" s="21"/>
      <c r="G47" s="329">
        <v>3385</v>
      </c>
      <c r="H47" s="21"/>
      <c r="I47" s="356">
        <v>618740.18000000005</v>
      </c>
      <c r="J47" s="330">
        <v>40106</v>
      </c>
      <c r="K47" s="353" t="s">
        <v>897</v>
      </c>
      <c r="L47" s="329" t="s">
        <v>896</v>
      </c>
      <c r="M47" s="329" t="s">
        <v>837</v>
      </c>
      <c r="N47" s="20"/>
    </row>
    <row r="48" spans="1:14" ht="63" x14ac:dyDescent="0.25">
      <c r="A48" s="304">
        <f t="shared" si="0"/>
        <v>44</v>
      </c>
      <c r="B48" s="304" t="s">
        <v>917</v>
      </c>
      <c r="C48" s="319" t="s">
        <v>35</v>
      </c>
      <c r="D48" s="304" t="s">
        <v>354</v>
      </c>
      <c r="E48" s="304">
        <v>46.7</v>
      </c>
      <c r="F48" s="21"/>
      <c r="G48" s="304">
        <v>55931.040000000001</v>
      </c>
      <c r="H48" s="21"/>
      <c r="I48" s="305">
        <v>1258892.83</v>
      </c>
      <c r="J48" s="327">
        <f>J46</f>
        <v>40810</v>
      </c>
      <c r="K48" s="345"/>
      <c r="L48" s="304" t="s">
        <v>355</v>
      </c>
      <c r="M48" s="304" t="s">
        <v>67</v>
      </c>
      <c r="N48" s="20"/>
    </row>
    <row r="49" spans="1:14" ht="63" x14ac:dyDescent="0.25">
      <c r="A49" s="304">
        <f t="shared" si="0"/>
        <v>45</v>
      </c>
      <c r="B49" s="304" t="s">
        <v>917</v>
      </c>
      <c r="C49" s="319" t="s">
        <v>36</v>
      </c>
      <c r="D49" s="304" t="s">
        <v>357</v>
      </c>
      <c r="E49" s="304">
        <v>78.400000000000006</v>
      </c>
      <c r="F49" s="21"/>
      <c r="G49" s="304">
        <v>115844.27</v>
      </c>
      <c r="H49" s="21"/>
      <c r="I49" s="305">
        <v>340644.86</v>
      </c>
      <c r="J49" s="327">
        <f t="shared" si="1"/>
        <v>40810</v>
      </c>
      <c r="K49" s="345"/>
      <c r="L49" s="304" t="s">
        <v>358</v>
      </c>
      <c r="M49" s="304" t="s">
        <v>67</v>
      </c>
      <c r="N49" s="20"/>
    </row>
    <row r="50" spans="1:14" ht="63" x14ac:dyDescent="0.25">
      <c r="A50" s="304">
        <f t="shared" si="0"/>
        <v>46</v>
      </c>
      <c r="B50" s="304" t="s">
        <v>917</v>
      </c>
      <c r="C50" s="328" t="s">
        <v>808</v>
      </c>
      <c r="D50" s="329" t="s">
        <v>903</v>
      </c>
      <c r="E50" s="329">
        <v>98.8</v>
      </c>
      <c r="F50" s="21"/>
      <c r="G50" s="329">
        <v>13627</v>
      </c>
      <c r="H50" s="21"/>
      <c r="I50" s="356">
        <v>1830475.54</v>
      </c>
      <c r="J50" s="330">
        <v>40100</v>
      </c>
      <c r="K50" s="353" t="s">
        <v>901</v>
      </c>
      <c r="L50" s="329" t="s">
        <v>900</v>
      </c>
      <c r="M50" s="329" t="s">
        <v>833</v>
      </c>
      <c r="N50" s="20"/>
    </row>
    <row r="51" spans="1:14" ht="63" x14ac:dyDescent="0.25">
      <c r="A51" s="304">
        <f t="shared" si="0"/>
        <v>47</v>
      </c>
      <c r="B51" s="304" t="s">
        <v>917</v>
      </c>
      <c r="C51" s="328" t="s">
        <v>809</v>
      </c>
      <c r="D51" s="329" t="s">
        <v>904</v>
      </c>
      <c r="E51" s="329">
        <v>99</v>
      </c>
      <c r="F51" s="21"/>
      <c r="G51" s="329">
        <v>13684</v>
      </c>
      <c r="H51" s="21"/>
      <c r="I51" s="350"/>
      <c r="J51" s="330">
        <v>40100</v>
      </c>
      <c r="K51" s="353" t="s">
        <v>905</v>
      </c>
      <c r="L51" s="329"/>
      <c r="M51" s="329" t="s">
        <v>867</v>
      </c>
      <c r="N51" s="20"/>
    </row>
    <row r="52" spans="1:14" ht="63" x14ac:dyDescent="0.25">
      <c r="A52" s="304">
        <f t="shared" si="0"/>
        <v>48</v>
      </c>
      <c r="B52" s="304" t="s">
        <v>917</v>
      </c>
      <c r="C52" s="319" t="s">
        <v>37</v>
      </c>
      <c r="D52" s="329" t="s">
        <v>361</v>
      </c>
      <c r="E52" s="304">
        <v>86</v>
      </c>
      <c r="F52" s="21"/>
      <c r="G52" s="304">
        <v>118397.92</v>
      </c>
      <c r="H52" s="21"/>
      <c r="I52" s="305">
        <v>1991636.16</v>
      </c>
      <c r="J52" s="327">
        <f>J49</f>
        <v>40810</v>
      </c>
      <c r="K52" s="345"/>
      <c r="L52" s="304" t="s">
        <v>362</v>
      </c>
      <c r="M52" s="304" t="s">
        <v>67</v>
      </c>
      <c r="N52" s="20"/>
    </row>
    <row r="53" spans="1:14" ht="63" x14ac:dyDescent="0.25">
      <c r="A53" s="304">
        <f t="shared" si="0"/>
        <v>49</v>
      </c>
      <c r="B53" s="304" t="s">
        <v>917</v>
      </c>
      <c r="C53" s="328" t="s">
        <v>38</v>
      </c>
      <c r="D53" s="329" t="s">
        <v>363</v>
      </c>
      <c r="E53" s="329">
        <v>42.1</v>
      </c>
      <c r="F53" s="21"/>
      <c r="G53" s="329">
        <v>43636.65</v>
      </c>
      <c r="H53" s="21"/>
      <c r="I53" s="350">
        <v>58535.3</v>
      </c>
      <c r="J53" s="330">
        <f t="shared" si="1"/>
        <v>40810</v>
      </c>
      <c r="K53" s="353" t="s">
        <v>916</v>
      </c>
      <c r="L53" s="304" t="s">
        <v>364</v>
      </c>
      <c r="M53" s="304" t="s">
        <v>910</v>
      </c>
      <c r="N53" s="20"/>
    </row>
    <row r="54" spans="1:14" ht="63" x14ac:dyDescent="0.25">
      <c r="A54" s="304">
        <f t="shared" si="0"/>
        <v>50</v>
      </c>
      <c r="B54" s="304" t="s">
        <v>917</v>
      </c>
      <c r="C54" s="328" t="s">
        <v>39</v>
      </c>
      <c r="D54" s="329" t="s">
        <v>365</v>
      </c>
      <c r="E54" s="329">
        <v>45.3</v>
      </c>
      <c r="F54" s="21"/>
      <c r="G54" s="329">
        <v>46953.45</v>
      </c>
      <c r="H54" s="21"/>
      <c r="I54" s="350">
        <v>62984.54</v>
      </c>
      <c r="J54" s="330">
        <f t="shared" si="1"/>
        <v>40810</v>
      </c>
      <c r="K54" s="353" t="s">
        <v>916</v>
      </c>
      <c r="L54" s="304" t="s">
        <v>366</v>
      </c>
      <c r="M54" s="304" t="s">
        <v>910</v>
      </c>
      <c r="N54" s="20"/>
    </row>
    <row r="55" spans="1:14" ht="63" x14ac:dyDescent="0.25">
      <c r="A55" s="304">
        <f t="shared" si="0"/>
        <v>51</v>
      </c>
      <c r="B55" s="304" t="s">
        <v>917</v>
      </c>
      <c r="C55" s="328" t="s">
        <v>40</v>
      </c>
      <c r="D55" s="329" t="s">
        <v>367</v>
      </c>
      <c r="E55" s="329">
        <v>42.1</v>
      </c>
      <c r="F55" s="21"/>
      <c r="G55" s="329">
        <v>43636.65</v>
      </c>
      <c r="H55" s="21"/>
      <c r="I55" s="350">
        <v>58535.3</v>
      </c>
      <c r="J55" s="330">
        <f t="shared" si="1"/>
        <v>40810</v>
      </c>
      <c r="K55" s="353" t="s">
        <v>916</v>
      </c>
      <c r="L55" s="304" t="s">
        <v>368</v>
      </c>
      <c r="M55" s="304" t="s">
        <v>910</v>
      </c>
      <c r="N55" s="20"/>
    </row>
    <row r="56" spans="1:14" ht="63" x14ac:dyDescent="0.25">
      <c r="A56" s="304">
        <f t="shared" si="0"/>
        <v>52</v>
      </c>
      <c r="B56" s="304" t="s">
        <v>917</v>
      </c>
      <c r="C56" s="328" t="s">
        <v>41</v>
      </c>
      <c r="D56" s="329" t="s">
        <v>369</v>
      </c>
      <c r="E56" s="329">
        <v>45.6</v>
      </c>
      <c r="F56" s="21"/>
      <c r="G56" s="329">
        <v>47264.4</v>
      </c>
      <c r="H56" s="21"/>
      <c r="I56" s="350">
        <v>63401.66</v>
      </c>
      <c r="J56" s="330">
        <f t="shared" si="1"/>
        <v>40810</v>
      </c>
      <c r="K56" s="353" t="s">
        <v>916</v>
      </c>
      <c r="L56" s="304" t="s">
        <v>370</v>
      </c>
      <c r="M56" s="304" t="s">
        <v>910</v>
      </c>
      <c r="N56" s="20"/>
    </row>
    <row r="57" spans="1:14" ht="63" x14ac:dyDescent="0.25">
      <c r="A57" s="304">
        <f t="shared" si="0"/>
        <v>53</v>
      </c>
      <c r="B57" s="304" t="s">
        <v>917</v>
      </c>
      <c r="C57" s="320" t="s">
        <v>42</v>
      </c>
      <c r="D57" s="321" t="s">
        <v>371</v>
      </c>
      <c r="E57" s="321">
        <v>34.5</v>
      </c>
      <c r="F57" s="21"/>
      <c r="G57" s="321">
        <v>211178.3</v>
      </c>
      <c r="H57" s="21"/>
      <c r="I57" s="363">
        <v>191027.19</v>
      </c>
      <c r="J57" s="322">
        <f t="shared" si="1"/>
        <v>40810</v>
      </c>
      <c r="K57" s="364"/>
      <c r="L57" s="321" t="s">
        <v>372</v>
      </c>
      <c r="M57" s="321" t="s">
        <v>67</v>
      </c>
      <c r="N57" s="20"/>
    </row>
    <row r="58" spans="1:14" ht="63" x14ac:dyDescent="0.25">
      <c r="A58" s="304">
        <f t="shared" si="0"/>
        <v>54</v>
      </c>
      <c r="B58" s="304" t="s">
        <v>917</v>
      </c>
      <c r="C58" s="320" t="s">
        <v>43</v>
      </c>
      <c r="D58" s="321" t="s">
        <v>374</v>
      </c>
      <c r="E58" s="321">
        <v>34.6</v>
      </c>
      <c r="F58" s="21"/>
      <c r="G58" s="321">
        <v>211790.41</v>
      </c>
      <c r="H58" s="21"/>
      <c r="I58" s="363">
        <v>191580.89</v>
      </c>
      <c r="J58" s="322">
        <f t="shared" si="1"/>
        <v>40810</v>
      </c>
      <c r="K58" s="364"/>
      <c r="L58" s="321" t="s">
        <v>373</v>
      </c>
      <c r="M58" s="321" t="s">
        <v>67</v>
      </c>
      <c r="N58" s="20"/>
    </row>
    <row r="59" spans="1:14" ht="63" x14ac:dyDescent="0.25">
      <c r="A59" s="304">
        <f t="shared" si="0"/>
        <v>55</v>
      </c>
      <c r="B59" s="304" t="s">
        <v>917</v>
      </c>
      <c r="C59" s="328" t="s">
        <v>810</v>
      </c>
      <c r="D59" s="329" t="s">
        <v>907</v>
      </c>
      <c r="E59" s="329">
        <v>31.4</v>
      </c>
      <c r="F59" s="21"/>
      <c r="G59" s="329">
        <v>192.2</v>
      </c>
      <c r="H59" s="21"/>
      <c r="I59" s="356">
        <v>227416.75</v>
      </c>
      <c r="J59" s="330">
        <v>40136</v>
      </c>
      <c r="K59" s="353" t="s">
        <v>908</v>
      </c>
      <c r="L59" s="329"/>
      <c r="M59" s="329" t="s">
        <v>867</v>
      </c>
      <c r="N59" s="20"/>
    </row>
    <row r="60" spans="1:14" ht="63" x14ac:dyDescent="0.25">
      <c r="A60" s="304">
        <f t="shared" si="0"/>
        <v>56</v>
      </c>
      <c r="B60" s="304" t="s">
        <v>917</v>
      </c>
      <c r="C60" s="328" t="s">
        <v>44</v>
      </c>
      <c r="D60" s="329" t="s">
        <v>390</v>
      </c>
      <c r="E60" s="329">
        <v>34.6</v>
      </c>
      <c r="F60" s="21"/>
      <c r="G60" s="329">
        <v>228005</v>
      </c>
      <c r="H60" s="21"/>
      <c r="I60" s="350">
        <v>359582.58</v>
      </c>
      <c r="J60" s="330">
        <f>J58</f>
        <v>40810</v>
      </c>
      <c r="K60" s="353" t="s">
        <v>916</v>
      </c>
      <c r="L60" s="304" t="s">
        <v>375</v>
      </c>
      <c r="M60" s="304" t="s">
        <v>910</v>
      </c>
      <c r="N60" s="20"/>
    </row>
    <row r="61" spans="1:14" ht="63" x14ac:dyDescent="0.25">
      <c r="A61" s="304">
        <f t="shared" si="0"/>
        <v>57</v>
      </c>
      <c r="B61" s="304" t="s">
        <v>917</v>
      </c>
      <c r="C61" s="328" t="s">
        <v>45</v>
      </c>
      <c r="D61" s="329" t="s">
        <v>391</v>
      </c>
      <c r="E61" s="329">
        <v>30.2</v>
      </c>
      <c r="F61" s="21"/>
      <c r="G61" s="329">
        <v>228005</v>
      </c>
      <c r="H61" s="21"/>
      <c r="I61" s="350">
        <v>313855.31</v>
      </c>
      <c r="J61" s="330">
        <v>40808</v>
      </c>
      <c r="K61" s="353" t="s">
        <v>916</v>
      </c>
      <c r="L61" s="304" t="s">
        <v>376</v>
      </c>
      <c r="M61" s="304" t="s">
        <v>910</v>
      </c>
      <c r="N61" s="20"/>
    </row>
    <row r="62" spans="1:14" ht="63" x14ac:dyDescent="0.25">
      <c r="A62" s="304">
        <f t="shared" si="0"/>
        <v>58</v>
      </c>
      <c r="B62" s="304" t="s">
        <v>917</v>
      </c>
      <c r="C62" s="328" t="s">
        <v>46</v>
      </c>
      <c r="D62" s="329" t="s">
        <v>392</v>
      </c>
      <c r="E62" s="329">
        <v>30.6</v>
      </c>
      <c r="F62" s="21"/>
      <c r="G62" s="329">
        <v>201646.04</v>
      </c>
      <c r="H62" s="21"/>
      <c r="I62" s="350">
        <v>318012.34000000003</v>
      </c>
      <c r="J62" s="330">
        <f t="shared" si="1"/>
        <v>40808</v>
      </c>
      <c r="K62" s="353" t="s">
        <v>916</v>
      </c>
      <c r="L62" s="304" t="s">
        <v>377</v>
      </c>
      <c r="M62" s="304" t="s">
        <v>910</v>
      </c>
      <c r="N62" s="20"/>
    </row>
    <row r="63" spans="1:14" ht="63" x14ac:dyDescent="0.25">
      <c r="A63" s="304">
        <f t="shared" si="0"/>
        <v>59</v>
      </c>
      <c r="B63" s="304" t="s">
        <v>917</v>
      </c>
      <c r="C63" s="328" t="s">
        <v>47</v>
      </c>
      <c r="D63" s="329" t="s">
        <v>393</v>
      </c>
      <c r="E63" s="329">
        <v>36.6</v>
      </c>
      <c r="F63" s="21"/>
      <c r="G63" s="329">
        <v>133905.85999999999</v>
      </c>
      <c r="H63" s="21"/>
      <c r="I63" s="350">
        <v>626705.09</v>
      </c>
      <c r="J63" s="330">
        <v>40808</v>
      </c>
      <c r="K63" s="353" t="s">
        <v>916</v>
      </c>
      <c r="L63" s="304" t="s">
        <v>378</v>
      </c>
      <c r="M63" s="304" t="s">
        <v>910</v>
      </c>
      <c r="N63" s="20"/>
    </row>
    <row r="64" spans="1:14" ht="63" x14ac:dyDescent="0.25">
      <c r="A64" s="304">
        <f t="shared" si="0"/>
        <v>60</v>
      </c>
      <c r="B64" s="304" t="s">
        <v>917</v>
      </c>
      <c r="C64" s="328" t="s">
        <v>48</v>
      </c>
      <c r="D64" s="329" t="s">
        <v>394</v>
      </c>
      <c r="E64" s="329">
        <v>45</v>
      </c>
      <c r="F64" s="21"/>
      <c r="G64" s="329">
        <v>165004.21</v>
      </c>
      <c r="H64" s="21"/>
      <c r="I64" s="350">
        <v>770539.05</v>
      </c>
      <c r="J64" s="330">
        <v>40808</v>
      </c>
      <c r="K64" s="353" t="s">
        <v>916</v>
      </c>
      <c r="L64" s="304" t="s">
        <v>379</v>
      </c>
      <c r="M64" s="304" t="s">
        <v>910</v>
      </c>
      <c r="N64" s="20"/>
    </row>
    <row r="65" spans="1:14" ht="63" x14ac:dyDescent="0.25">
      <c r="A65" s="304">
        <f t="shared" si="0"/>
        <v>61</v>
      </c>
      <c r="B65" s="304" t="s">
        <v>917</v>
      </c>
      <c r="C65" s="328" t="s">
        <v>49</v>
      </c>
      <c r="D65" s="329" t="s">
        <v>395</v>
      </c>
      <c r="E65" s="329">
        <v>35.700000000000003</v>
      </c>
      <c r="F65" s="21"/>
      <c r="G65" s="329">
        <v>130613.09</v>
      </c>
      <c r="H65" s="21"/>
      <c r="I65" s="350">
        <v>611294.31000000006</v>
      </c>
      <c r="J65" s="330">
        <v>40808</v>
      </c>
      <c r="K65" s="353" t="s">
        <v>916</v>
      </c>
      <c r="L65" s="304" t="s">
        <v>380</v>
      </c>
      <c r="M65" s="304" t="s">
        <v>910</v>
      </c>
      <c r="N65" s="20"/>
    </row>
    <row r="66" spans="1:14" ht="63" x14ac:dyDescent="0.25">
      <c r="A66" s="304">
        <f t="shared" si="0"/>
        <v>62</v>
      </c>
      <c r="B66" s="304" t="s">
        <v>917</v>
      </c>
      <c r="C66" s="328" t="s">
        <v>50</v>
      </c>
      <c r="D66" s="329" t="s">
        <v>396</v>
      </c>
      <c r="E66" s="329">
        <v>35.5</v>
      </c>
      <c r="F66" s="21"/>
      <c r="G66" s="329">
        <v>129881.37</v>
      </c>
      <c r="H66" s="21"/>
      <c r="I66" s="350">
        <v>607869.69999999995</v>
      </c>
      <c r="J66" s="330">
        <v>40808</v>
      </c>
      <c r="K66" s="353" t="s">
        <v>916</v>
      </c>
      <c r="L66" s="304" t="s">
        <v>381</v>
      </c>
      <c r="M66" s="304" t="s">
        <v>910</v>
      </c>
      <c r="N66" s="20"/>
    </row>
    <row r="67" spans="1:14" ht="63" x14ac:dyDescent="0.25">
      <c r="A67" s="304">
        <f t="shared" si="0"/>
        <v>63</v>
      </c>
      <c r="B67" s="304" t="s">
        <v>917</v>
      </c>
      <c r="C67" s="328" t="s">
        <v>51</v>
      </c>
      <c r="D67" s="329" t="s">
        <v>397</v>
      </c>
      <c r="E67" s="329">
        <v>36.200000000000003</v>
      </c>
      <c r="F67" s="21"/>
      <c r="G67" s="329">
        <v>132442.41</v>
      </c>
      <c r="H67" s="21"/>
      <c r="I67" s="350">
        <v>619855.86</v>
      </c>
      <c r="J67" s="330">
        <v>40808</v>
      </c>
      <c r="K67" s="353" t="s">
        <v>916</v>
      </c>
      <c r="L67" s="304" t="s">
        <v>382</v>
      </c>
      <c r="M67" s="304" t="s">
        <v>910</v>
      </c>
      <c r="N67" s="20"/>
    </row>
    <row r="68" spans="1:14" ht="63" x14ac:dyDescent="0.25">
      <c r="A68" s="304">
        <f t="shared" si="0"/>
        <v>64</v>
      </c>
      <c r="B68" s="304" t="s">
        <v>917</v>
      </c>
      <c r="C68" s="328" t="s">
        <v>52</v>
      </c>
      <c r="D68" s="329" t="s">
        <v>398</v>
      </c>
      <c r="E68" s="329">
        <v>45</v>
      </c>
      <c r="F68" s="21"/>
      <c r="G68" s="329">
        <v>164638.35</v>
      </c>
      <c r="H68" s="21"/>
      <c r="I68" s="350">
        <v>770539.05</v>
      </c>
      <c r="J68" s="330">
        <v>40808</v>
      </c>
      <c r="K68" s="353" t="s">
        <v>916</v>
      </c>
      <c r="L68" s="304" t="s">
        <v>383</v>
      </c>
      <c r="M68" s="304" t="s">
        <v>910</v>
      </c>
      <c r="N68" s="20"/>
    </row>
    <row r="69" spans="1:14" ht="63" x14ac:dyDescent="0.25">
      <c r="A69" s="304">
        <f t="shared" si="0"/>
        <v>65</v>
      </c>
      <c r="B69" s="304" t="s">
        <v>917</v>
      </c>
      <c r="C69" s="328" t="s">
        <v>53</v>
      </c>
      <c r="D69" s="329" t="s">
        <v>399</v>
      </c>
      <c r="E69" s="329">
        <v>35.1</v>
      </c>
      <c r="F69" s="21"/>
      <c r="G69" s="329">
        <v>128417.91</v>
      </c>
      <c r="H69" s="21"/>
      <c r="I69" s="350">
        <v>601020.46</v>
      </c>
      <c r="J69" s="330">
        <v>40808</v>
      </c>
      <c r="K69" s="353" t="s">
        <v>916</v>
      </c>
      <c r="L69" s="304" t="s">
        <v>384</v>
      </c>
      <c r="M69" s="304" t="s">
        <v>910</v>
      </c>
      <c r="N69" s="20"/>
    </row>
    <row r="70" spans="1:14" ht="63" x14ac:dyDescent="0.25">
      <c r="A70" s="304">
        <f t="shared" si="0"/>
        <v>66</v>
      </c>
      <c r="B70" s="304" t="s">
        <v>917</v>
      </c>
      <c r="C70" s="328" t="s">
        <v>54</v>
      </c>
      <c r="D70" s="329" t="s">
        <v>400</v>
      </c>
      <c r="E70" s="329">
        <v>35.5</v>
      </c>
      <c r="F70" s="21"/>
      <c r="G70" s="329">
        <v>129881.37</v>
      </c>
      <c r="H70" s="21"/>
      <c r="I70" s="350">
        <v>607869.69999999995</v>
      </c>
      <c r="J70" s="330">
        <v>40808</v>
      </c>
      <c r="K70" s="353" t="s">
        <v>916</v>
      </c>
      <c r="L70" s="304" t="s">
        <v>385</v>
      </c>
      <c r="M70" s="304" t="s">
        <v>910</v>
      </c>
      <c r="N70" s="20"/>
    </row>
    <row r="71" spans="1:14" ht="63" x14ac:dyDescent="0.25">
      <c r="A71" s="304">
        <f t="shared" ref="A71:A135" si="2">A70+1</f>
        <v>67</v>
      </c>
      <c r="B71" s="304" t="s">
        <v>917</v>
      </c>
      <c r="C71" s="328" t="s">
        <v>55</v>
      </c>
      <c r="D71" s="329" t="s">
        <v>401</v>
      </c>
      <c r="E71" s="329">
        <v>30.5</v>
      </c>
      <c r="F71" s="21"/>
      <c r="G71" s="329">
        <v>211910.95</v>
      </c>
      <c r="H71" s="21"/>
      <c r="I71" s="350">
        <v>168879.11</v>
      </c>
      <c r="J71" s="330">
        <v>40808</v>
      </c>
      <c r="K71" s="353" t="s">
        <v>916</v>
      </c>
      <c r="L71" s="304" t="s">
        <v>386</v>
      </c>
      <c r="M71" s="304" t="s">
        <v>910</v>
      </c>
      <c r="N71" s="20"/>
    </row>
    <row r="72" spans="1:14" ht="63" x14ac:dyDescent="0.25">
      <c r="A72" s="304">
        <f t="shared" si="2"/>
        <v>68</v>
      </c>
      <c r="B72" s="304" t="s">
        <v>917</v>
      </c>
      <c r="C72" s="328" t="s">
        <v>56</v>
      </c>
      <c r="D72" s="329" t="s">
        <v>402</v>
      </c>
      <c r="E72" s="329">
        <v>41</v>
      </c>
      <c r="F72" s="21"/>
      <c r="G72" s="329">
        <v>284863.90000000002</v>
      </c>
      <c r="H72" s="21"/>
      <c r="I72" s="350">
        <v>227017.82</v>
      </c>
      <c r="J72" s="330">
        <f t="shared" si="1"/>
        <v>40808</v>
      </c>
      <c r="K72" s="353" t="s">
        <v>916</v>
      </c>
      <c r="L72" s="304" t="s">
        <v>387</v>
      </c>
      <c r="M72" s="304" t="s">
        <v>910</v>
      </c>
      <c r="N72" s="20"/>
    </row>
    <row r="73" spans="1:14" ht="63" x14ac:dyDescent="0.25">
      <c r="A73" s="304">
        <f t="shared" si="2"/>
        <v>69</v>
      </c>
      <c r="B73" s="304" t="s">
        <v>917</v>
      </c>
      <c r="C73" s="328" t="s">
        <v>57</v>
      </c>
      <c r="D73" s="329" t="s">
        <v>403</v>
      </c>
      <c r="E73" s="329">
        <v>52.3</v>
      </c>
      <c r="F73" s="21"/>
      <c r="G73" s="329">
        <v>363375.17</v>
      </c>
      <c r="H73" s="21"/>
      <c r="I73" s="350">
        <v>289586.15000000002</v>
      </c>
      <c r="J73" s="330">
        <f t="shared" ref="J73:J74" si="3">J72</f>
        <v>40808</v>
      </c>
      <c r="K73" s="353" t="s">
        <v>916</v>
      </c>
      <c r="L73" s="304" t="s">
        <v>388</v>
      </c>
      <c r="M73" s="304" t="s">
        <v>910</v>
      </c>
      <c r="N73" s="20"/>
    </row>
    <row r="74" spans="1:14" ht="63" x14ac:dyDescent="0.25">
      <c r="A74" s="304">
        <f t="shared" si="2"/>
        <v>70</v>
      </c>
      <c r="B74" s="304" t="s">
        <v>917</v>
      </c>
      <c r="C74" s="328" t="s">
        <v>58</v>
      </c>
      <c r="D74" s="329" t="s">
        <v>404</v>
      </c>
      <c r="E74" s="329">
        <v>20.5</v>
      </c>
      <c r="F74" s="21"/>
      <c r="G74" s="329">
        <v>204963.05</v>
      </c>
      <c r="H74" s="21"/>
      <c r="I74" s="350">
        <v>163342.09</v>
      </c>
      <c r="J74" s="330">
        <f t="shared" si="3"/>
        <v>40808</v>
      </c>
      <c r="K74" s="353" t="s">
        <v>916</v>
      </c>
      <c r="L74" s="304" t="s">
        <v>389</v>
      </c>
      <c r="M74" s="304" t="s">
        <v>910</v>
      </c>
      <c r="N74" s="20"/>
    </row>
    <row r="75" spans="1:14" ht="47.25" x14ac:dyDescent="0.25">
      <c r="A75" s="304">
        <f t="shared" si="2"/>
        <v>71</v>
      </c>
      <c r="B75" s="338" t="s">
        <v>276</v>
      </c>
      <c r="C75" s="338" t="s">
        <v>277</v>
      </c>
      <c r="D75" s="365" t="s">
        <v>278</v>
      </c>
      <c r="E75" s="338" t="s">
        <v>279</v>
      </c>
      <c r="F75" s="21"/>
      <c r="G75" s="338"/>
      <c r="H75" s="366"/>
      <c r="I75" s="365">
        <v>84548.3</v>
      </c>
      <c r="J75" s="345">
        <v>40924</v>
      </c>
      <c r="K75" s="338"/>
      <c r="L75" s="338" t="s">
        <v>280</v>
      </c>
      <c r="M75" s="338" t="s">
        <v>198</v>
      </c>
      <c r="N75" s="20"/>
    </row>
    <row r="76" spans="1:14" ht="63" x14ac:dyDescent="0.25">
      <c r="A76" s="304">
        <f t="shared" si="2"/>
        <v>72</v>
      </c>
      <c r="B76" s="367" t="s">
        <v>695</v>
      </c>
      <c r="C76" s="336" t="s">
        <v>697</v>
      </c>
      <c r="D76" s="365" t="s">
        <v>701</v>
      </c>
      <c r="E76" s="368">
        <v>145.19999999999999</v>
      </c>
      <c r="F76" s="21"/>
      <c r="G76" s="369">
        <v>243162</v>
      </c>
      <c r="H76" s="369">
        <v>89790.35</v>
      </c>
      <c r="I76" s="365">
        <v>1553669.04</v>
      </c>
      <c r="J76" s="345">
        <v>40109</v>
      </c>
      <c r="K76" s="338"/>
      <c r="L76" s="338" t="s">
        <v>702</v>
      </c>
      <c r="M76" s="112" t="s">
        <v>59</v>
      </c>
      <c r="N76" s="20"/>
    </row>
    <row r="77" spans="1:14" ht="63" x14ac:dyDescent="0.25">
      <c r="A77" s="304">
        <f t="shared" si="2"/>
        <v>73</v>
      </c>
      <c r="B77" s="367" t="s">
        <v>696</v>
      </c>
      <c r="C77" s="336" t="s">
        <v>698</v>
      </c>
      <c r="D77" s="365" t="s">
        <v>699</v>
      </c>
      <c r="E77" s="370">
        <v>106.7</v>
      </c>
      <c r="F77" s="21"/>
      <c r="G77" s="369">
        <v>100488</v>
      </c>
      <c r="H77" s="369">
        <v>32531.38</v>
      </c>
      <c r="I77" s="365">
        <v>1857251.21</v>
      </c>
      <c r="J77" s="345">
        <v>40109</v>
      </c>
      <c r="K77" s="338"/>
      <c r="L77" s="338" t="s">
        <v>700</v>
      </c>
      <c r="M77" s="112" t="s">
        <v>59</v>
      </c>
      <c r="N77" s="20"/>
    </row>
    <row r="78" spans="1:14" ht="63" x14ac:dyDescent="0.25">
      <c r="A78" s="304">
        <f t="shared" si="2"/>
        <v>74</v>
      </c>
      <c r="B78" s="367" t="s">
        <v>811</v>
      </c>
      <c r="C78" s="336" t="s">
        <v>812</v>
      </c>
      <c r="D78" s="365" t="s">
        <v>813</v>
      </c>
      <c r="E78" s="370">
        <v>58</v>
      </c>
      <c r="F78" s="21"/>
      <c r="G78" s="347">
        <v>72680</v>
      </c>
      <c r="H78" s="347">
        <v>5827</v>
      </c>
      <c r="I78" s="365">
        <v>1827533.45</v>
      </c>
      <c r="J78" s="345">
        <v>40109</v>
      </c>
      <c r="K78" s="325" t="s">
        <v>815</v>
      </c>
      <c r="L78" s="325" t="s">
        <v>814</v>
      </c>
      <c r="M78" s="112" t="s">
        <v>820</v>
      </c>
      <c r="N78" s="20"/>
    </row>
    <row r="79" spans="1:14" ht="31.5" x14ac:dyDescent="0.25">
      <c r="A79" s="377">
        <f t="shared" si="2"/>
        <v>75</v>
      </c>
      <c r="B79" s="321" t="s">
        <v>117</v>
      </c>
      <c r="C79" s="321" t="s">
        <v>73</v>
      </c>
      <c r="D79" s="321" t="s">
        <v>919</v>
      </c>
      <c r="E79" s="370">
        <v>547</v>
      </c>
      <c r="F79" s="377" t="s">
        <v>72</v>
      </c>
      <c r="G79" s="338">
        <v>1067919.04</v>
      </c>
      <c r="H79" s="347"/>
      <c r="I79" s="338">
        <v>1067919.04</v>
      </c>
      <c r="J79" s="345">
        <v>42577</v>
      </c>
      <c r="K79" s="325"/>
      <c r="L79" s="325" t="s">
        <v>920</v>
      </c>
      <c r="M79" s="321" t="s">
        <v>67</v>
      </c>
      <c r="N79" s="20"/>
    </row>
    <row r="80" spans="1:14" ht="31.5" x14ac:dyDescent="0.25">
      <c r="A80" s="377">
        <f t="shared" si="2"/>
        <v>76</v>
      </c>
      <c r="B80" s="320" t="s">
        <v>74</v>
      </c>
      <c r="C80" s="320" t="s">
        <v>73</v>
      </c>
      <c r="D80" s="321" t="s">
        <v>716</v>
      </c>
      <c r="E80" s="321">
        <v>738</v>
      </c>
      <c r="F80" s="321" t="s">
        <v>717</v>
      </c>
      <c r="G80" s="321">
        <v>148554.01</v>
      </c>
      <c r="H80" s="21"/>
      <c r="I80" s="321">
        <v>148554.01</v>
      </c>
      <c r="J80" s="322">
        <v>43698</v>
      </c>
      <c r="K80" s="322"/>
      <c r="L80" s="323" t="s">
        <v>718</v>
      </c>
      <c r="M80" s="321" t="s">
        <v>67</v>
      </c>
      <c r="N80" s="20"/>
    </row>
    <row r="81" spans="1:14" ht="63" x14ac:dyDescent="0.25">
      <c r="A81" s="377">
        <f t="shared" si="2"/>
        <v>77</v>
      </c>
      <c r="B81" s="320" t="s">
        <v>117</v>
      </c>
      <c r="C81" s="320" t="s">
        <v>73</v>
      </c>
      <c r="D81" s="321" t="s">
        <v>719</v>
      </c>
      <c r="E81" s="321">
        <v>220</v>
      </c>
      <c r="F81" s="321" t="s">
        <v>79</v>
      </c>
      <c r="G81" s="321">
        <v>44284.39</v>
      </c>
      <c r="H81" s="21"/>
      <c r="I81" s="321">
        <v>44284.39</v>
      </c>
      <c r="J81" s="322">
        <v>43700</v>
      </c>
      <c r="K81" s="322"/>
      <c r="L81" s="323" t="s">
        <v>720</v>
      </c>
      <c r="M81" s="321" t="s">
        <v>67</v>
      </c>
      <c r="N81" s="20"/>
    </row>
    <row r="82" spans="1:14" ht="47.25" x14ac:dyDescent="0.25">
      <c r="A82" s="304">
        <f t="shared" si="2"/>
        <v>78</v>
      </c>
      <c r="B82" s="320" t="s">
        <v>117</v>
      </c>
      <c r="C82" s="320" t="s">
        <v>73</v>
      </c>
      <c r="D82" s="321" t="s">
        <v>746</v>
      </c>
      <c r="E82" s="321">
        <v>18565</v>
      </c>
      <c r="F82" s="321" t="s">
        <v>188</v>
      </c>
      <c r="G82" s="324">
        <v>3098101.66</v>
      </c>
      <c r="H82" s="21"/>
      <c r="I82" s="324">
        <v>3098101.66</v>
      </c>
      <c r="J82" s="322">
        <v>43822</v>
      </c>
      <c r="K82" s="322"/>
      <c r="L82" s="325" t="s">
        <v>745</v>
      </c>
      <c r="M82" s="321" t="s">
        <v>67</v>
      </c>
      <c r="N82" s="20"/>
    </row>
    <row r="83" spans="1:14" ht="47.25" x14ac:dyDescent="0.25">
      <c r="A83" s="304">
        <f t="shared" si="2"/>
        <v>79</v>
      </c>
      <c r="B83" s="320" t="s">
        <v>117</v>
      </c>
      <c r="C83" s="319" t="s">
        <v>75</v>
      </c>
      <c r="D83" s="321" t="s">
        <v>747</v>
      </c>
      <c r="E83" s="321">
        <v>5324</v>
      </c>
      <c r="F83" s="321" t="s">
        <v>169</v>
      </c>
      <c r="G83" s="326">
        <v>1055879.6000000001</v>
      </c>
      <c r="H83" s="21"/>
      <c r="I83" s="326">
        <v>1055879.6000000001</v>
      </c>
      <c r="J83" s="322">
        <v>43822</v>
      </c>
      <c r="K83" s="322"/>
      <c r="L83" s="325" t="s">
        <v>748</v>
      </c>
      <c r="M83" s="321" t="s">
        <v>67</v>
      </c>
      <c r="N83" s="20"/>
    </row>
    <row r="84" spans="1:14" ht="31.5" x14ac:dyDescent="0.25">
      <c r="A84" s="304">
        <f t="shared" si="2"/>
        <v>80</v>
      </c>
      <c r="B84" s="319" t="s">
        <v>74</v>
      </c>
      <c r="C84" s="319" t="s">
        <v>75</v>
      </c>
      <c r="D84" s="304" t="s">
        <v>76</v>
      </c>
      <c r="E84" s="304">
        <v>5095</v>
      </c>
      <c r="F84" s="304" t="s">
        <v>77</v>
      </c>
      <c r="G84" s="304">
        <v>858726.69</v>
      </c>
      <c r="H84" s="21"/>
      <c r="I84" s="304">
        <v>858726.69</v>
      </c>
      <c r="J84" s="327">
        <v>40968</v>
      </c>
      <c r="K84" s="327"/>
      <c r="L84" s="304" t="s">
        <v>754</v>
      </c>
      <c r="M84" s="304" t="s">
        <v>198</v>
      </c>
      <c r="N84" s="20"/>
    </row>
    <row r="85" spans="1:14" ht="47.25" x14ac:dyDescent="0.25">
      <c r="A85" s="304">
        <f t="shared" si="2"/>
        <v>81</v>
      </c>
      <c r="B85" s="319" t="s">
        <v>71</v>
      </c>
      <c r="C85" s="319" t="s">
        <v>75</v>
      </c>
      <c r="D85" s="304" t="s">
        <v>750</v>
      </c>
      <c r="E85" s="304">
        <v>300</v>
      </c>
      <c r="F85" s="304" t="s">
        <v>751</v>
      </c>
      <c r="G85" s="304">
        <v>25966.76</v>
      </c>
      <c r="H85" s="21"/>
      <c r="I85" s="304">
        <v>25966.76</v>
      </c>
      <c r="J85" s="327">
        <v>43448</v>
      </c>
      <c r="K85" s="327"/>
      <c r="L85" s="304" t="s">
        <v>753</v>
      </c>
      <c r="M85" s="304" t="s">
        <v>198</v>
      </c>
      <c r="N85" s="20"/>
    </row>
    <row r="86" spans="1:14" ht="63" x14ac:dyDescent="0.25">
      <c r="A86" s="304">
        <f t="shared" si="2"/>
        <v>82</v>
      </c>
      <c r="B86" s="319" t="s">
        <v>78</v>
      </c>
      <c r="C86" s="319" t="s">
        <v>75</v>
      </c>
      <c r="D86" s="304" t="s">
        <v>275</v>
      </c>
      <c r="E86" s="304">
        <v>1500</v>
      </c>
      <c r="F86" s="304" t="s">
        <v>79</v>
      </c>
      <c r="G86" s="304">
        <v>300448.82</v>
      </c>
      <c r="H86" s="21"/>
      <c r="I86" s="304">
        <v>300448.82</v>
      </c>
      <c r="J86" s="327">
        <v>42349</v>
      </c>
      <c r="K86" s="327"/>
      <c r="L86" s="304" t="s">
        <v>80</v>
      </c>
      <c r="M86" s="304" t="s">
        <v>198</v>
      </c>
      <c r="N86" s="20"/>
    </row>
    <row r="87" spans="1:14" ht="31.5" x14ac:dyDescent="0.25">
      <c r="A87" s="304">
        <f t="shared" si="2"/>
        <v>83</v>
      </c>
      <c r="B87" s="328" t="s">
        <v>117</v>
      </c>
      <c r="C87" s="328" t="s">
        <v>75</v>
      </c>
      <c r="D87" s="329" t="s">
        <v>81</v>
      </c>
      <c r="E87" s="329">
        <v>9675</v>
      </c>
      <c r="F87" s="329" t="s">
        <v>188</v>
      </c>
      <c r="G87" s="329">
        <v>1909295.71</v>
      </c>
      <c r="H87" s="21"/>
      <c r="I87" s="329">
        <v>1909295.71</v>
      </c>
      <c r="J87" s="330">
        <v>42083</v>
      </c>
      <c r="K87" s="330"/>
      <c r="L87" s="329" t="s">
        <v>752</v>
      </c>
      <c r="M87" s="329" t="s">
        <v>198</v>
      </c>
      <c r="N87" s="20"/>
    </row>
    <row r="88" spans="1:14" ht="31.5" x14ac:dyDescent="0.25">
      <c r="A88" s="304">
        <f t="shared" si="2"/>
        <v>84</v>
      </c>
      <c r="B88" s="328" t="s">
        <v>74</v>
      </c>
      <c r="C88" s="328" t="s">
        <v>75</v>
      </c>
      <c r="D88" s="329" t="s">
        <v>83</v>
      </c>
      <c r="E88" s="329">
        <v>64842</v>
      </c>
      <c r="F88" s="329" t="s">
        <v>188</v>
      </c>
      <c r="G88" s="329">
        <v>10767115.35</v>
      </c>
      <c r="H88" s="21"/>
      <c r="I88" s="329">
        <v>10767115.35</v>
      </c>
      <c r="J88" s="330">
        <v>41967</v>
      </c>
      <c r="K88" s="330"/>
      <c r="L88" s="329" t="s">
        <v>266</v>
      </c>
      <c r="M88" s="329" t="s">
        <v>198</v>
      </c>
      <c r="N88" s="20"/>
    </row>
    <row r="89" spans="1:14" ht="31.5" x14ac:dyDescent="0.25">
      <c r="A89" s="304">
        <f t="shared" si="2"/>
        <v>85</v>
      </c>
      <c r="B89" s="328" t="s">
        <v>117</v>
      </c>
      <c r="C89" s="328" t="s">
        <v>75</v>
      </c>
      <c r="D89" s="329" t="s">
        <v>84</v>
      </c>
      <c r="E89" s="329">
        <v>417</v>
      </c>
      <c r="F89" s="329" t="s">
        <v>188</v>
      </c>
      <c r="G89" s="329">
        <v>83939.05</v>
      </c>
      <c r="H89" s="21"/>
      <c r="I89" s="329">
        <v>83939.05</v>
      </c>
      <c r="J89" s="330">
        <v>41967</v>
      </c>
      <c r="K89" s="330"/>
      <c r="L89" s="329" t="s">
        <v>268</v>
      </c>
      <c r="M89" s="329" t="s">
        <v>198</v>
      </c>
      <c r="N89" s="20"/>
    </row>
    <row r="90" spans="1:14" ht="31.5" x14ac:dyDescent="0.25">
      <c r="A90" s="304">
        <f t="shared" si="2"/>
        <v>86</v>
      </c>
      <c r="B90" s="328" t="s">
        <v>117</v>
      </c>
      <c r="C90" s="328" t="s">
        <v>75</v>
      </c>
      <c r="D90" s="329" t="s">
        <v>85</v>
      </c>
      <c r="E90" s="329">
        <v>3883</v>
      </c>
      <c r="F90" s="329" t="s">
        <v>188</v>
      </c>
      <c r="G90" s="329">
        <v>770094</v>
      </c>
      <c r="H90" s="21"/>
      <c r="I90" s="329">
        <v>770094</v>
      </c>
      <c r="J90" s="330">
        <v>42619</v>
      </c>
      <c r="K90" s="330"/>
      <c r="L90" s="329" t="s">
        <v>267</v>
      </c>
      <c r="M90" s="329" t="s">
        <v>198</v>
      </c>
      <c r="N90" s="20"/>
    </row>
    <row r="91" spans="1:14" ht="31.5" x14ac:dyDescent="0.25">
      <c r="A91" s="304">
        <f t="shared" si="2"/>
        <v>87</v>
      </c>
      <c r="B91" s="328" t="s">
        <v>117</v>
      </c>
      <c r="C91" s="328" t="s">
        <v>75</v>
      </c>
      <c r="D91" s="329" t="s">
        <v>86</v>
      </c>
      <c r="E91" s="329">
        <v>5321</v>
      </c>
      <c r="F91" s="329" t="s">
        <v>188</v>
      </c>
      <c r="G91" s="329">
        <v>1055284.6200000001</v>
      </c>
      <c r="H91" s="21"/>
      <c r="I91" s="329">
        <v>1055284.6200000001</v>
      </c>
      <c r="J91" s="330">
        <v>42619</v>
      </c>
      <c r="K91" s="330"/>
      <c r="L91" s="329" t="s">
        <v>269</v>
      </c>
      <c r="M91" s="329" t="s">
        <v>198</v>
      </c>
      <c r="N91" s="20"/>
    </row>
    <row r="92" spans="1:14" ht="31.5" x14ac:dyDescent="0.25">
      <c r="A92" s="304">
        <f t="shared" si="2"/>
        <v>88</v>
      </c>
      <c r="B92" s="328" t="s">
        <v>117</v>
      </c>
      <c r="C92" s="328" t="s">
        <v>75</v>
      </c>
      <c r="D92" s="329" t="s">
        <v>87</v>
      </c>
      <c r="E92" s="329">
        <v>286</v>
      </c>
      <c r="F92" s="329" t="s">
        <v>188</v>
      </c>
      <c r="G92" s="329">
        <v>57569.71</v>
      </c>
      <c r="H92" s="21"/>
      <c r="I92" s="329">
        <v>57569.71</v>
      </c>
      <c r="J92" s="330">
        <v>42683</v>
      </c>
      <c r="K92" s="330"/>
      <c r="L92" s="329" t="s">
        <v>270</v>
      </c>
      <c r="M92" s="329" t="s">
        <v>198</v>
      </c>
      <c r="N92" s="20"/>
    </row>
    <row r="93" spans="1:14" ht="63" x14ac:dyDescent="0.25">
      <c r="A93" s="304">
        <f t="shared" si="2"/>
        <v>89</v>
      </c>
      <c r="B93" s="319" t="s">
        <v>88</v>
      </c>
      <c r="C93" s="319" t="s">
        <v>75</v>
      </c>
      <c r="D93" s="304" t="s">
        <v>89</v>
      </c>
      <c r="E93" s="304">
        <v>2500</v>
      </c>
      <c r="F93" s="304" t="s">
        <v>79</v>
      </c>
      <c r="G93" s="321">
        <v>498274.54</v>
      </c>
      <c r="H93" s="21"/>
      <c r="I93" s="321">
        <v>498274.54</v>
      </c>
      <c r="J93" s="327">
        <v>43031</v>
      </c>
      <c r="K93" s="327"/>
      <c r="L93" s="304" t="s">
        <v>90</v>
      </c>
      <c r="M93" s="304" t="s">
        <v>198</v>
      </c>
      <c r="N93" s="20"/>
    </row>
    <row r="94" spans="1:14" ht="63" x14ac:dyDescent="0.25">
      <c r="A94" s="304">
        <f t="shared" si="2"/>
        <v>90</v>
      </c>
      <c r="B94" s="320" t="s">
        <v>88</v>
      </c>
      <c r="C94" s="320" t="s">
        <v>75</v>
      </c>
      <c r="D94" s="321" t="s">
        <v>721</v>
      </c>
      <c r="E94" s="321">
        <v>3000</v>
      </c>
      <c r="F94" s="321" t="s">
        <v>79</v>
      </c>
      <c r="G94" s="321">
        <v>597929.44999999995</v>
      </c>
      <c r="H94" s="21"/>
      <c r="I94" s="321">
        <v>597929.44999999995</v>
      </c>
      <c r="J94" s="331" t="s">
        <v>722</v>
      </c>
      <c r="K94" s="322"/>
      <c r="L94" s="332" t="s">
        <v>744</v>
      </c>
      <c r="M94" s="321" t="s">
        <v>198</v>
      </c>
      <c r="N94" s="20"/>
    </row>
    <row r="95" spans="1:14" ht="63" x14ac:dyDescent="0.25">
      <c r="A95" s="304">
        <f t="shared" si="2"/>
        <v>91</v>
      </c>
      <c r="B95" s="320" t="s">
        <v>71</v>
      </c>
      <c r="C95" s="320" t="s">
        <v>75</v>
      </c>
      <c r="D95" s="321" t="s">
        <v>723</v>
      </c>
      <c r="E95" s="321">
        <v>483</v>
      </c>
      <c r="F95" s="321" t="s">
        <v>79</v>
      </c>
      <c r="G95" s="321">
        <v>97224.37</v>
      </c>
      <c r="H95" s="21"/>
      <c r="I95" s="321">
        <v>97224.37</v>
      </c>
      <c r="J95" s="333" t="s">
        <v>724</v>
      </c>
      <c r="K95" s="322"/>
      <c r="L95" s="323" t="s">
        <v>725</v>
      </c>
      <c r="M95" s="321" t="s">
        <v>198</v>
      </c>
      <c r="N95" s="20"/>
    </row>
    <row r="96" spans="1:14" ht="31.5" x14ac:dyDescent="0.25">
      <c r="A96" s="304">
        <f t="shared" si="2"/>
        <v>92</v>
      </c>
      <c r="B96" s="328" t="s">
        <v>117</v>
      </c>
      <c r="C96" s="328" t="s">
        <v>73</v>
      </c>
      <c r="D96" s="329" t="s">
        <v>91</v>
      </c>
      <c r="E96" s="329">
        <v>15687</v>
      </c>
      <c r="F96" s="329" t="s">
        <v>188</v>
      </c>
      <c r="G96" s="329">
        <v>3080393.43</v>
      </c>
      <c r="H96" s="21"/>
      <c r="I96" s="329">
        <v>3080393.43</v>
      </c>
      <c r="J96" s="330">
        <v>42597</v>
      </c>
      <c r="K96" s="330"/>
      <c r="L96" s="329" t="s">
        <v>256</v>
      </c>
      <c r="M96" s="329" t="s">
        <v>198</v>
      </c>
      <c r="N96" s="20"/>
    </row>
    <row r="97" spans="1:14" ht="31.5" x14ac:dyDescent="0.25">
      <c r="A97" s="304">
        <f t="shared" si="2"/>
        <v>93</v>
      </c>
      <c r="B97" s="328" t="s">
        <v>117</v>
      </c>
      <c r="C97" s="328" t="s">
        <v>73</v>
      </c>
      <c r="D97" s="329" t="s">
        <v>92</v>
      </c>
      <c r="E97" s="329">
        <v>40855</v>
      </c>
      <c r="F97" s="329" t="s">
        <v>188</v>
      </c>
      <c r="G97" s="329">
        <v>8022532.8899999997</v>
      </c>
      <c r="H97" s="21"/>
      <c r="I97" s="329">
        <v>8022532.8899999997</v>
      </c>
      <c r="J97" s="330">
        <v>42340</v>
      </c>
      <c r="K97" s="330"/>
      <c r="L97" s="329" t="s">
        <v>264</v>
      </c>
      <c r="M97" s="329" t="s">
        <v>198</v>
      </c>
      <c r="N97" s="20"/>
    </row>
    <row r="98" spans="1:14" ht="31.5" x14ac:dyDescent="0.25">
      <c r="A98" s="304">
        <f t="shared" si="2"/>
        <v>94</v>
      </c>
      <c r="B98" s="328" t="s">
        <v>117</v>
      </c>
      <c r="C98" s="328" t="s">
        <v>73</v>
      </c>
      <c r="D98" s="329" t="s">
        <v>93</v>
      </c>
      <c r="E98" s="329">
        <v>2036</v>
      </c>
      <c r="F98" s="329" t="s">
        <v>188</v>
      </c>
      <c r="G98" s="329">
        <v>7308.04</v>
      </c>
      <c r="H98" s="21"/>
      <c r="I98" s="329">
        <v>7308.04</v>
      </c>
      <c r="J98" s="330">
        <v>42684</v>
      </c>
      <c r="K98" s="330"/>
      <c r="L98" s="329" t="s">
        <v>257</v>
      </c>
      <c r="M98" s="329" t="s">
        <v>198</v>
      </c>
      <c r="N98" s="20"/>
    </row>
    <row r="99" spans="1:14" ht="31.5" x14ac:dyDescent="0.25">
      <c r="A99" s="304">
        <f t="shared" si="2"/>
        <v>95</v>
      </c>
      <c r="B99" s="328" t="s">
        <v>117</v>
      </c>
      <c r="C99" s="328" t="s">
        <v>95</v>
      </c>
      <c r="D99" s="329" t="s">
        <v>96</v>
      </c>
      <c r="E99" s="329">
        <v>3547</v>
      </c>
      <c r="F99" s="329" t="s">
        <v>188</v>
      </c>
      <c r="G99" s="329">
        <v>12668.71</v>
      </c>
      <c r="H99" s="21"/>
      <c r="I99" s="329">
        <v>12668.71</v>
      </c>
      <c r="J99" s="330">
        <v>42335</v>
      </c>
      <c r="K99" s="330"/>
      <c r="L99" s="329" t="s">
        <v>260</v>
      </c>
      <c r="M99" s="329" t="s">
        <v>198</v>
      </c>
      <c r="N99" s="20"/>
    </row>
    <row r="100" spans="1:14" ht="31.5" x14ac:dyDescent="0.25">
      <c r="A100" s="304">
        <f t="shared" si="2"/>
        <v>96</v>
      </c>
      <c r="B100" s="328" t="s">
        <v>117</v>
      </c>
      <c r="C100" s="328" t="s">
        <v>95</v>
      </c>
      <c r="D100" s="329" t="s">
        <v>97</v>
      </c>
      <c r="E100" s="329">
        <v>31993</v>
      </c>
      <c r="F100" s="329" t="s">
        <v>188</v>
      </c>
      <c r="G100" s="329">
        <v>113139.94</v>
      </c>
      <c r="H100" s="21"/>
      <c r="I100" s="329">
        <v>113139.94</v>
      </c>
      <c r="J100" s="330">
        <v>42335</v>
      </c>
      <c r="K100" s="330"/>
      <c r="L100" s="329" t="s">
        <v>258</v>
      </c>
      <c r="M100" s="329" t="s">
        <v>198</v>
      </c>
      <c r="N100" s="20"/>
    </row>
    <row r="101" spans="1:14" ht="31.5" x14ac:dyDescent="0.25">
      <c r="A101" s="304">
        <f t="shared" si="2"/>
        <v>97</v>
      </c>
      <c r="B101" s="328" t="s">
        <v>117</v>
      </c>
      <c r="C101" s="328" t="s">
        <v>95</v>
      </c>
      <c r="D101" s="329" t="s">
        <v>98</v>
      </c>
      <c r="E101" s="329">
        <v>3834</v>
      </c>
      <c r="F101" s="329" t="s">
        <v>188</v>
      </c>
      <c r="G101" s="329">
        <v>13693.77</v>
      </c>
      <c r="H101" s="21"/>
      <c r="I101" s="329">
        <v>13693.77</v>
      </c>
      <c r="J101" s="330">
        <v>42335</v>
      </c>
      <c r="K101" s="330"/>
      <c r="L101" s="329" t="s">
        <v>263</v>
      </c>
      <c r="M101" s="329" t="s">
        <v>198</v>
      </c>
      <c r="N101" s="20"/>
    </row>
    <row r="102" spans="1:14" ht="31.5" x14ac:dyDescent="0.25">
      <c r="A102" s="304">
        <f t="shared" si="2"/>
        <v>98</v>
      </c>
      <c r="B102" s="328" t="s">
        <v>117</v>
      </c>
      <c r="C102" s="328" t="s">
        <v>95</v>
      </c>
      <c r="D102" s="329" t="s">
        <v>99</v>
      </c>
      <c r="E102" s="329">
        <v>1835</v>
      </c>
      <c r="F102" s="329" t="s">
        <v>188</v>
      </c>
      <c r="G102" s="329">
        <v>365733.51</v>
      </c>
      <c r="H102" s="21"/>
      <c r="I102" s="329">
        <v>365733.51</v>
      </c>
      <c r="J102" s="330">
        <v>42597</v>
      </c>
      <c r="K102" s="330"/>
      <c r="L102" s="329" t="s">
        <v>271</v>
      </c>
      <c r="M102" s="329" t="s">
        <v>198</v>
      </c>
      <c r="N102" s="20"/>
    </row>
    <row r="103" spans="1:14" ht="31.5" x14ac:dyDescent="0.25">
      <c r="A103" s="304">
        <f t="shared" si="2"/>
        <v>99</v>
      </c>
      <c r="B103" s="328" t="s">
        <v>117</v>
      </c>
      <c r="C103" s="328" t="s">
        <v>95</v>
      </c>
      <c r="D103" s="329" t="s">
        <v>101</v>
      </c>
      <c r="E103" s="329">
        <v>1813</v>
      </c>
      <c r="F103" s="329" t="s">
        <v>188</v>
      </c>
      <c r="G103" s="329">
        <v>361344.69</v>
      </c>
      <c r="H103" s="21"/>
      <c r="I103" s="329">
        <v>361344.69</v>
      </c>
      <c r="J103" s="330">
        <v>42597</v>
      </c>
      <c r="K103" s="330"/>
      <c r="L103" s="329" t="s">
        <v>244</v>
      </c>
      <c r="M103" s="329" t="s">
        <v>198</v>
      </c>
      <c r="N103" s="20"/>
    </row>
    <row r="104" spans="1:14" ht="63" x14ac:dyDescent="0.25">
      <c r="A104" s="304">
        <f t="shared" si="2"/>
        <v>100</v>
      </c>
      <c r="B104" s="319" t="s">
        <v>74</v>
      </c>
      <c r="C104" s="319" t="s">
        <v>95</v>
      </c>
      <c r="D104" s="304" t="s">
        <v>102</v>
      </c>
      <c r="E104" s="304">
        <v>1561</v>
      </c>
      <c r="F104" s="304" t="s">
        <v>100</v>
      </c>
      <c r="G104" s="304">
        <v>311122.62</v>
      </c>
      <c r="H104" s="21"/>
      <c r="I104" s="304">
        <v>311122.62</v>
      </c>
      <c r="J104" s="327">
        <v>42597</v>
      </c>
      <c r="K104" s="327"/>
      <c r="L104" s="304" t="s">
        <v>103</v>
      </c>
      <c r="M104" s="304" t="s">
        <v>198</v>
      </c>
      <c r="N104" s="20"/>
    </row>
    <row r="105" spans="1:14" ht="63" x14ac:dyDescent="0.25">
      <c r="A105" s="304">
        <f t="shared" si="2"/>
        <v>101</v>
      </c>
      <c r="B105" s="319" t="s">
        <v>74</v>
      </c>
      <c r="C105" s="319" t="s">
        <v>95</v>
      </c>
      <c r="D105" s="304" t="s">
        <v>104</v>
      </c>
      <c r="E105" s="304">
        <v>1570</v>
      </c>
      <c r="F105" s="304" t="s">
        <v>100</v>
      </c>
      <c r="G105" s="304">
        <v>312916.40999999997</v>
      </c>
      <c r="H105" s="21"/>
      <c r="I105" s="304">
        <v>312916.40999999997</v>
      </c>
      <c r="J105" s="327">
        <v>42597</v>
      </c>
      <c r="K105" s="327"/>
      <c r="L105" s="304" t="s">
        <v>105</v>
      </c>
      <c r="M105" s="304" t="s">
        <v>198</v>
      </c>
      <c r="N105" s="20"/>
    </row>
    <row r="106" spans="1:14" ht="31.5" x14ac:dyDescent="0.25">
      <c r="A106" s="304">
        <f t="shared" si="2"/>
        <v>102</v>
      </c>
      <c r="B106" s="328" t="s">
        <v>117</v>
      </c>
      <c r="C106" s="328" t="s">
        <v>95</v>
      </c>
      <c r="D106" s="329" t="s">
        <v>106</v>
      </c>
      <c r="E106" s="329">
        <v>1851</v>
      </c>
      <c r="F106" s="329" t="s">
        <v>188</v>
      </c>
      <c r="G106" s="329">
        <v>368922.47</v>
      </c>
      <c r="H106" s="21"/>
      <c r="I106" s="329">
        <v>368922.47</v>
      </c>
      <c r="J106" s="330">
        <v>42597</v>
      </c>
      <c r="K106" s="330"/>
      <c r="L106" s="329" t="s">
        <v>245</v>
      </c>
      <c r="M106" s="329" t="s">
        <v>198</v>
      </c>
      <c r="N106" s="20"/>
    </row>
    <row r="107" spans="1:14" ht="31.5" x14ac:dyDescent="0.25">
      <c r="A107" s="304">
        <f t="shared" si="2"/>
        <v>103</v>
      </c>
      <c r="B107" s="328" t="s">
        <v>117</v>
      </c>
      <c r="C107" s="328" t="s">
        <v>95</v>
      </c>
      <c r="D107" s="329" t="s">
        <v>107</v>
      </c>
      <c r="E107" s="329">
        <v>2000</v>
      </c>
      <c r="F107" s="329" t="s">
        <v>188</v>
      </c>
      <c r="G107" s="329">
        <v>398619.63</v>
      </c>
      <c r="H107" s="21"/>
      <c r="I107" s="329">
        <v>398619.63</v>
      </c>
      <c r="J107" s="330">
        <v>42597</v>
      </c>
      <c r="K107" s="330"/>
      <c r="L107" s="329" t="s">
        <v>246</v>
      </c>
      <c r="M107" s="329" t="s">
        <v>198</v>
      </c>
      <c r="N107" s="20"/>
    </row>
    <row r="108" spans="1:14" ht="31.5" x14ac:dyDescent="0.25">
      <c r="A108" s="304">
        <f t="shared" si="2"/>
        <v>104</v>
      </c>
      <c r="B108" s="328" t="s">
        <v>117</v>
      </c>
      <c r="C108" s="328" t="s">
        <v>95</v>
      </c>
      <c r="D108" s="329" t="s">
        <v>108</v>
      </c>
      <c r="E108" s="329">
        <v>1325</v>
      </c>
      <c r="F108" s="329" t="s">
        <v>188</v>
      </c>
      <c r="G108" s="329">
        <v>265396.45</v>
      </c>
      <c r="H108" s="21"/>
      <c r="I108" s="329">
        <v>265396.45</v>
      </c>
      <c r="J108" s="330">
        <v>42597</v>
      </c>
      <c r="K108" s="330"/>
      <c r="L108" s="329" t="s">
        <v>265</v>
      </c>
      <c r="M108" s="329" t="s">
        <v>198</v>
      </c>
      <c r="N108" s="20"/>
    </row>
    <row r="109" spans="1:14" ht="31.5" x14ac:dyDescent="0.25">
      <c r="A109" s="304">
        <f t="shared" si="2"/>
        <v>105</v>
      </c>
      <c r="B109" s="328" t="s">
        <v>117</v>
      </c>
      <c r="C109" s="328" t="s">
        <v>95</v>
      </c>
      <c r="D109" s="329" t="s">
        <v>109</v>
      </c>
      <c r="E109" s="329">
        <v>1998</v>
      </c>
      <c r="F109" s="329" t="s">
        <v>188</v>
      </c>
      <c r="G109" s="329">
        <v>398221.01</v>
      </c>
      <c r="H109" s="21"/>
      <c r="I109" s="329">
        <v>398221.01</v>
      </c>
      <c r="J109" s="330">
        <v>42597</v>
      </c>
      <c r="K109" s="330"/>
      <c r="L109" s="329" t="s">
        <v>253</v>
      </c>
      <c r="M109" s="329" t="s">
        <v>198</v>
      </c>
      <c r="N109" s="20"/>
    </row>
    <row r="110" spans="1:14" ht="31.5" x14ac:dyDescent="0.25">
      <c r="A110" s="304">
        <f t="shared" si="2"/>
        <v>106</v>
      </c>
      <c r="B110" s="328" t="s">
        <v>117</v>
      </c>
      <c r="C110" s="328" t="s">
        <v>95</v>
      </c>
      <c r="D110" s="329" t="s">
        <v>110</v>
      </c>
      <c r="E110" s="329">
        <v>1998</v>
      </c>
      <c r="F110" s="329" t="s">
        <v>188</v>
      </c>
      <c r="G110" s="329">
        <v>398221.01</v>
      </c>
      <c r="H110" s="21"/>
      <c r="I110" s="329">
        <v>398221.01</v>
      </c>
      <c r="J110" s="330">
        <v>42597</v>
      </c>
      <c r="K110" s="330"/>
      <c r="L110" s="329" t="s">
        <v>252</v>
      </c>
      <c r="M110" s="329" t="s">
        <v>198</v>
      </c>
      <c r="N110" s="20"/>
    </row>
    <row r="111" spans="1:14" ht="31.5" x14ac:dyDescent="0.25">
      <c r="A111" s="304">
        <f t="shared" si="2"/>
        <v>107</v>
      </c>
      <c r="B111" s="328" t="s">
        <v>117</v>
      </c>
      <c r="C111" s="328" t="s">
        <v>95</v>
      </c>
      <c r="D111" s="329" t="s">
        <v>111</v>
      </c>
      <c r="E111" s="329">
        <v>1970</v>
      </c>
      <c r="F111" s="329" t="s">
        <v>188</v>
      </c>
      <c r="G111" s="329">
        <v>392640.34</v>
      </c>
      <c r="H111" s="21"/>
      <c r="I111" s="329">
        <v>392640.34</v>
      </c>
      <c r="J111" s="330">
        <v>42597</v>
      </c>
      <c r="K111" s="330"/>
      <c r="L111" s="329" t="s">
        <v>243</v>
      </c>
      <c r="M111" s="329" t="s">
        <v>198</v>
      </c>
      <c r="N111" s="20"/>
    </row>
    <row r="112" spans="1:14" ht="31.5" x14ac:dyDescent="0.25">
      <c r="A112" s="304">
        <f t="shared" si="2"/>
        <v>108</v>
      </c>
      <c r="B112" s="328" t="s">
        <v>117</v>
      </c>
      <c r="C112" s="328" t="s">
        <v>95</v>
      </c>
      <c r="D112" s="329" t="s">
        <v>112</v>
      </c>
      <c r="E112" s="329">
        <v>2000</v>
      </c>
      <c r="F112" s="329" t="s">
        <v>188</v>
      </c>
      <c r="G112" s="329">
        <v>398619.63</v>
      </c>
      <c r="H112" s="21"/>
      <c r="I112" s="329">
        <v>398619.63</v>
      </c>
      <c r="J112" s="330">
        <v>42597</v>
      </c>
      <c r="K112" s="330"/>
      <c r="L112" s="329" t="s">
        <v>262</v>
      </c>
      <c r="M112" s="329" t="s">
        <v>198</v>
      </c>
      <c r="N112" s="20"/>
    </row>
    <row r="113" spans="1:14" ht="63" x14ac:dyDescent="0.25">
      <c r="A113" s="304">
        <f t="shared" si="2"/>
        <v>109</v>
      </c>
      <c r="B113" s="320" t="s">
        <v>113</v>
      </c>
      <c r="C113" s="320" t="s">
        <v>95</v>
      </c>
      <c r="D113" s="321" t="s">
        <v>114</v>
      </c>
      <c r="E113" s="304">
        <v>35000</v>
      </c>
      <c r="F113" s="304" t="s">
        <v>94</v>
      </c>
      <c r="G113" s="304">
        <v>37100</v>
      </c>
      <c r="H113" s="21"/>
      <c r="I113" s="304">
        <v>37100</v>
      </c>
      <c r="J113" s="327">
        <v>42649</v>
      </c>
      <c r="K113" s="327"/>
      <c r="L113" s="304" t="s">
        <v>115</v>
      </c>
      <c r="M113" s="304" t="s">
        <v>198</v>
      </c>
      <c r="N113" s="20"/>
    </row>
    <row r="114" spans="1:14" ht="47.25" x14ac:dyDescent="0.25">
      <c r="A114" s="304">
        <f t="shared" si="2"/>
        <v>110</v>
      </c>
      <c r="B114" s="319" t="s">
        <v>113</v>
      </c>
      <c r="C114" s="328" t="s">
        <v>95</v>
      </c>
      <c r="D114" s="304" t="s">
        <v>116</v>
      </c>
      <c r="E114" s="304">
        <v>17500</v>
      </c>
      <c r="F114" s="304" t="s">
        <v>94</v>
      </c>
      <c r="G114" s="304">
        <v>3860850.53</v>
      </c>
      <c r="H114" s="21"/>
      <c r="I114" s="304">
        <v>3860850.53</v>
      </c>
      <c r="J114" s="327">
        <v>43026</v>
      </c>
      <c r="K114" s="327"/>
      <c r="L114" s="304" t="s">
        <v>281</v>
      </c>
      <c r="M114" s="304" t="s">
        <v>198</v>
      </c>
      <c r="N114" s="20"/>
    </row>
    <row r="115" spans="1:14" ht="47.25" x14ac:dyDescent="0.25">
      <c r="A115" s="304">
        <f t="shared" si="2"/>
        <v>111</v>
      </c>
      <c r="B115" s="320" t="s">
        <v>113</v>
      </c>
      <c r="C115" s="320" t="s">
        <v>95</v>
      </c>
      <c r="D115" s="321" t="s">
        <v>726</v>
      </c>
      <c r="E115" s="321">
        <v>35000</v>
      </c>
      <c r="F115" s="321" t="s">
        <v>94</v>
      </c>
      <c r="G115" s="321">
        <v>37100</v>
      </c>
      <c r="H115" s="21"/>
      <c r="I115" s="321">
        <v>37100</v>
      </c>
      <c r="J115" s="322">
        <v>43731</v>
      </c>
      <c r="K115" s="322"/>
      <c r="L115" s="334" t="s">
        <v>727</v>
      </c>
      <c r="M115" s="321" t="s">
        <v>67</v>
      </c>
      <c r="N115" s="20"/>
    </row>
    <row r="116" spans="1:14" ht="110.25" x14ac:dyDescent="0.25">
      <c r="A116" s="304">
        <f t="shared" si="2"/>
        <v>112</v>
      </c>
      <c r="B116" s="320" t="s">
        <v>113</v>
      </c>
      <c r="C116" s="335" t="s">
        <v>728</v>
      </c>
      <c r="D116" s="321" t="s">
        <v>729</v>
      </c>
      <c r="E116" s="321">
        <v>350000</v>
      </c>
      <c r="F116" s="321" t="s">
        <v>94</v>
      </c>
      <c r="G116" s="321">
        <v>37100</v>
      </c>
      <c r="H116" s="21"/>
      <c r="I116" s="321">
        <v>37100</v>
      </c>
      <c r="J116" s="322">
        <v>43748</v>
      </c>
      <c r="K116" s="322"/>
      <c r="L116" s="336" t="s">
        <v>730</v>
      </c>
      <c r="M116" s="321" t="s">
        <v>67</v>
      </c>
      <c r="N116" s="20"/>
    </row>
    <row r="117" spans="1:14" ht="63" x14ac:dyDescent="0.25">
      <c r="A117" s="304">
        <f t="shared" si="2"/>
        <v>113</v>
      </c>
      <c r="B117" s="320" t="s">
        <v>117</v>
      </c>
      <c r="C117" s="320" t="s">
        <v>118</v>
      </c>
      <c r="D117" s="321" t="s">
        <v>119</v>
      </c>
      <c r="E117" s="329">
        <v>1000</v>
      </c>
      <c r="F117" s="329" t="s">
        <v>79</v>
      </c>
      <c r="G117" s="329">
        <v>217870</v>
      </c>
      <c r="H117" s="21"/>
      <c r="I117" s="329">
        <v>217870</v>
      </c>
      <c r="J117" s="330">
        <v>41187</v>
      </c>
      <c r="K117" s="322">
        <v>43735</v>
      </c>
      <c r="L117" s="337" t="s">
        <v>742</v>
      </c>
      <c r="M117" s="321"/>
      <c r="N117" s="20"/>
    </row>
    <row r="118" spans="1:14" ht="31.5" x14ac:dyDescent="0.25">
      <c r="A118" s="304">
        <f t="shared" si="2"/>
        <v>114</v>
      </c>
      <c r="B118" s="328" t="s">
        <v>117</v>
      </c>
      <c r="C118" s="328" t="s">
        <v>118</v>
      </c>
      <c r="D118" s="329" t="s">
        <v>120</v>
      </c>
      <c r="E118" s="329">
        <v>5032</v>
      </c>
      <c r="F118" s="329" t="s">
        <v>188</v>
      </c>
      <c r="G118" s="329">
        <v>919985.58</v>
      </c>
      <c r="H118" s="21"/>
      <c r="I118" s="329">
        <v>919985.58</v>
      </c>
      <c r="J118" s="330">
        <v>42221</v>
      </c>
      <c r="K118" s="330"/>
      <c r="L118" s="329" t="s">
        <v>259</v>
      </c>
      <c r="M118" s="329" t="s">
        <v>198</v>
      </c>
      <c r="N118" s="20"/>
    </row>
    <row r="119" spans="1:14" ht="47.25" x14ac:dyDescent="0.25">
      <c r="A119" s="304">
        <f t="shared" si="2"/>
        <v>115</v>
      </c>
      <c r="B119" s="328" t="s">
        <v>71</v>
      </c>
      <c r="C119" s="328" t="s">
        <v>731</v>
      </c>
      <c r="D119" s="329" t="s">
        <v>732</v>
      </c>
      <c r="E119" s="329">
        <v>2500</v>
      </c>
      <c r="F119" s="329" t="s">
        <v>123</v>
      </c>
      <c r="G119" s="329" t="s">
        <v>733</v>
      </c>
      <c r="H119" s="21"/>
      <c r="I119" s="329" t="s">
        <v>733</v>
      </c>
      <c r="J119" s="330">
        <v>43565</v>
      </c>
      <c r="K119" s="330"/>
      <c r="L119" s="329" t="s">
        <v>734</v>
      </c>
      <c r="M119" s="329" t="s">
        <v>198</v>
      </c>
      <c r="N119" s="20"/>
    </row>
    <row r="120" spans="1:14" ht="47.25" x14ac:dyDescent="0.25">
      <c r="A120" s="304">
        <f t="shared" si="2"/>
        <v>116</v>
      </c>
      <c r="B120" s="319" t="s">
        <v>71</v>
      </c>
      <c r="C120" s="328" t="s">
        <v>121</v>
      </c>
      <c r="D120" s="304" t="s">
        <v>122</v>
      </c>
      <c r="E120" s="304">
        <v>1000</v>
      </c>
      <c r="F120" s="304" t="s">
        <v>123</v>
      </c>
      <c r="G120" s="304">
        <v>127939.57</v>
      </c>
      <c r="H120" s="21"/>
      <c r="I120" s="304">
        <v>127939.57</v>
      </c>
      <c r="J120" s="327">
        <v>42703</v>
      </c>
      <c r="K120" s="327"/>
      <c r="L120" s="304" t="s">
        <v>124</v>
      </c>
      <c r="M120" s="304" t="s">
        <v>198</v>
      </c>
      <c r="N120" s="20"/>
    </row>
    <row r="121" spans="1:14" ht="47.25" x14ac:dyDescent="0.25">
      <c r="A121" s="304">
        <f t="shared" si="2"/>
        <v>117</v>
      </c>
      <c r="B121" s="320" t="s">
        <v>71</v>
      </c>
      <c r="C121" s="320" t="s">
        <v>735</v>
      </c>
      <c r="D121" s="321" t="s">
        <v>736</v>
      </c>
      <c r="E121" s="321">
        <v>2500</v>
      </c>
      <c r="F121" s="321" t="s">
        <v>123</v>
      </c>
      <c r="G121" s="321" t="s">
        <v>733</v>
      </c>
      <c r="H121" s="21"/>
      <c r="I121" s="321" t="s">
        <v>733</v>
      </c>
      <c r="J121" s="322">
        <v>43577</v>
      </c>
      <c r="K121" s="322"/>
      <c r="L121" s="321" t="s">
        <v>737</v>
      </c>
      <c r="M121" s="304" t="s">
        <v>198</v>
      </c>
      <c r="N121" s="20"/>
    </row>
    <row r="122" spans="1:14" ht="47.25" x14ac:dyDescent="0.25">
      <c r="A122" s="304">
        <f t="shared" si="2"/>
        <v>118</v>
      </c>
      <c r="B122" s="319" t="s">
        <v>71</v>
      </c>
      <c r="C122" s="319" t="s">
        <v>125</v>
      </c>
      <c r="D122" s="304" t="s">
        <v>126</v>
      </c>
      <c r="E122" s="304">
        <v>2500</v>
      </c>
      <c r="F122" s="304" t="s">
        <v>123</v>
      </c>
      <c r="G122" s="304">
        <v>120350.03</v>
      </c>
      <c r="H122" s="21"/>
      <c r="I122" s="304">
        <v>120350.03</v>
      </c>
      <c r="J122" s="327">
        <v>42361</v>
      </c>
      <c r="K122" s="327"/>
      <c r="L122" s="304" t="s">
        <v>127</v>
      </c>
      <c r="M122" s="304" t="s">
        <v>198</v>
      </c>
      <c r="N122" s="20"/>
    </row>
    <row r="123" spans="1:14" ht="47.25" x14ac:dyDescent="0.25">
      <c r="A123" s="304">
        <f t="shared" si="2"/>
        <v>119</v>
      </c>
      <c r="B123" s="319" t="s">
        <v>71</v>
      </c>
      <c r="C123" s="319" t="s">
        <v>128</v>
      </c>
      <c r="D123" s="304" t="s">
        <v>129</v>
      </c>
      <c r="E123" s="304">
        <v>2500</v>
      </c>
      <c r="F123" s="304" t="s">
        <v>123</v>
      </c>
      <c r="G123" s="304">
        <v>120350.03</v>
      </c>
      <c r="H123" s="21"/>
      <c r="I123" s="304">
        <v>120350.03</v>
      </c>
      <c r="J123" s="327">
        <v>43236</v>
      </c>
      <c r="K123" s="327"/>
      <c r="L123" s="338" t="s">
        <v>282</v>
      </c>
      <c r="M123" s="304" t="s">
        <v>198</v>
      </c>
      <c r="N123" s="20"/>
    </row>
    <row r="124" spans="1:14" ht="47.25" x14ac:dyDescent="0.25">
      <c r="A124" s="304">
        <f t="shared" si="2"/>
        <v>120</v>
      </c>
      <c r="B124" s="319" t="s">
        <v>71</v>
      </c>
      <c r="C124" s="319" t="s">
        <v>130</v>
      </c>
      <c r="D124" s="304" t="s">
        <v>131</v>
      </c>
      <c r="E124" s="304">
        <v>2500</v>
      </c>
      <c r="F124" s="304" t="s">
        <v>123</v>
      </c>
      <c r="G124" s="304">
        <v>120350.03</v>
      </c>
      <c r="H124" s="21"/>
      <c r="I124" s="304">
        <v>120350.03</v>
      </c>
      <c r="J124" s="327">
        <v>41583</v>
      </c>
      <c r="K124" s="327"/>
      <c r="L124" s="304" t="s">
        <v>132</v>
      </c>
      <c r="M124" s="304" t="s">
        <v>198</v>
      </c>
      <c r="N124" s="20"/>
    </row>
    <row r="125" spans="1:14" ht="47.25" x14ac:dyDescent="0.25">
      <c r="A125" s="304">
        <f t="shared" si="2"/>
        <v>121</v>
      </c>
      <c r="B125" s="319" t="s">
        <v>71</v>
      </c>
      <c r="C125" s="319" t="s">
        <v>133</v>
      </c>
      <c r="D125" s="304" t="s">
        <v>134</v>
      </c>
      <c r="E125" s="304">
        <v>2500</v>
      </c>
      <c r="F125" s="304" t="s">
        <v>123</v>
      </c>
      <c r="G125" s="304">
        <v>120350.03</v>
      </c>
      <c r="H125" s="21"/>
      <c r="I125" s="304">
        <v>120350.03</v>
      </c>
      <c r="J125" s="327">
        <v>42866</v>
      </c>
      <c r="K125" s="327"/>
      <c r="L125" s="304" t="s">
        <v>135</v>
      </c>
      <c r="M125" s="304" t="s">
        <v>198</v>
      </c>
      <c r="N125" s="20"/>
    </row>
    <row r="126" spans="1:14" ht="47.25" x14ac:dyDescent="0.25">
      <c r="A126" s="304">
        <f t="shared" si="2"/>
        <v>122</v>
      </c>
      <c r="B126" s="319" t="s">
        <v>71</v>
      </c>
      <c r="C126" s="319" t="s">
        <v>136</v>
      </c>
      <c r="D126" s="304" t="s">
        <v>137</v>
      </c>
      <c r="E126" s="304">
        <v>2500</v>
      </c>
      <c r="F126" s="304" t="s">
        <v>123</v>
      </c>
      <c r="G126" s="304">
        <v>120350.03</v>
      </c>
      <c r="H126" s="21"/>
      <c r="I126" s="304">
        <v>120350.03</v>
      </c>
      <c r="J126" s="327">
        <v>42684</v>
      </c>
      <c r="K126" s="327"/>
      <c r="L126" s="304" t="s">
        <v>138</v>
      </c>
      <c r="M126" s="304" t="s">
        <v>198</v>
      </c>
      <c r="N126" s="20"/>
    </row>
    <row r="127" spans="1:14" ht="47.25" x14ac:dyDescent="0.25">
      <c r="A127" s="304">
        <f t="shared" si="2"/>
        <v>123</v>
      </c>
      <c r="B127" s="319" t="s">
        <v>71</v>
      </c>
      <c r="C127" s="319" t="s">
        <v>139</v>
      </c>
      <c r="D127" s="304" t="s">
        <v>140</v>
      </c>
      <c r="E127" s="304">
        <v>2500</v>
      </c>
      <c r="F127" s="304" t="s">
        <v>123</v>
      </c>
      <c r="G127" s="304">
        <v>120350.03</v>
      </c>
      <c r="H127" s="21"/>
      <c r="I127" s="304">
        <v>120350.03</v>
      </c>
      <c r="J127" s="327">
        <v>42531</v>
      </c>
      <c r="K127" s="327"/>
      <c r="L127" s="304" t="s">
        <v>141</v>
      </c>
      <c r="M127" s="304" t="s">
        <v>198</v>
      </c>
      <c r="N127" s="20"/>
    </row>
    <row r="128" spans="1:14" ht="63" x14ac:dyDescent="0.25">
      <c r="A128" s="304">
        <f t="shared" si="2"/>
        <v>124</v>
      </c>
      <c r="B128" s="319" t="s">
        <v>71</v>
      </c>
      <c r="C128" s="319" t="s">
        <v>142</v>
      </c>
      <c r="D128" s="304" t="s">
        <v>143</v>
      </c>
      <c r="E128" s="304">
        <v>2500</v>
      </c>
      <c r="F128" s="304" t="s">
        <v>123</v>
      </c>
      <c r="G128" s="304">
        <v>120350.03</v>
      </c>
      <c r="H128" s="21"/>
      <c r="I128" s="304">
        <v>120350.03</v>
      </c>
      <c r="J128" s="327">
        <v>40745</v>
      </c>
      <c r="K128" s="327"/>
      <c r="L128" s="304" t="s">
        <v>144</v>
      </c>
      <c r="M128" s="304" t="s">
        <v>198</v>
      </c>
      <c r="N128" s="20"/>
    </row>
    <row r="129" spans="1:14" ht="47.25" x14ac:dyDescent="0.25">
      <c r="A129" s="304">
        <f t="shared" si="2"/>
        <v>125</v>
      </c>
      <c r="B129" s="320" t="s">
        <v>71</v>
      </c>
      <c r="C129" s="320" t="s">
        <v>145</v>
      </c>
      <c r="D129" s="321" t="s">
        <v>146</v>
      </c>
      <c r="E129" s="304">
        <v>1000</v>
      </c>
      <c r="F129" s="304" t="s">
        <v>123</v>
      </c>
      <c r="G129" s="304">
        <v>120350.03</v>
      </c>
      <c r="H129" s="21"/>
      <c r="I129" s="304">
        <v>120350.03</v>
      </c>
      <c r="J129" s="327">
        <v>42664</v>
      </c>
      <c r="K129" s="327"/>
      <c r="L129" s="304" t="s">
        <v>147</v>
      </c>
      <c r="M129" s="304" t="s">
        <v>198</v>
      </c>
      <c r="N129" s="20"/>
    </row>
    <row r="130" spans="1:14" ht="47.25" x14ac:dyDescent="0.25">
      <c r="A130" s="304">
        <f t="shared" si="2"/>
        <v>126</v>
      </c>
      <c r="B130" s="319" t="s">
        <v>71</v>
      </c>
      <c r="C130" s="319" t="s">
        <v>148</v>
      </c>
      <c r="D130" s="304" t="s">
        <v>149</v>
      </c>
      <c r="E130" s="304">
        <v>2500</v>
      </c>
      <c r="F130" s="304" t="s">
        <v>123</v>
      </c>
      <c r="G130" s="304">
        <v>120350.03</v>
      </c>
      <c r="H130" s="21"/>
      <c r="I130" s="304">
        <v>120350.03</v>
      </c>
      <c r="J130" s="327">
        <v>42668</v>
      </c>
      <c r="K130" s="327"/>
      <c r="L130" s="304" t="s">
        <v>150</v>
      </c>
      <c r="M130" s="304" t="s">
        <v>198</v>
      </c>
      <c r="N130" s="20"/>
    </row>
    <row r="131" spans="1:14" ht="47.25" x14ac:dyDescent="0.25">
      <c r="A131" s="304">
        <f t="shared" si="2"/>
        <v>127</v>
      </c>
      <c r="B131" s="320" t="s">
        <v>71</v>
      </c>
      <c r="C131" s="320" t="s">
        <v>738</v>
      </c>
      <c r="D131" s="321" t="s">
        <v>739</v>
      </c>
      <c r="E131" s="321">
        <v>2500</v>
      </c>
      <c r="F131" s="321" t="s">
        <v>123</v>
      </c>
      <c r="G131" s="321" t="s">
        <v>733</v>
      </c>
      <c r="H131" s="21"/>
      <c r="I131" s="321" t="s">
        <v>733</v>
      </c>
      <c r="J131" s="322">
        <v>43486</v>
      </c>
      <c r="K131" s="322"/>
      <c r="L131" s="321" t="s">
        <v>740</v>
      </c>
      <c r="M131" s="304" t="s">
        <v>198</v>
      </c>
      <c r="N131" s="20"/>
    </row>
    <row r="132" spans="1:14" ht="47.25" x14ac:dyDescent="0.3">
      <c r="A132" s="304">
        <f t="shared" si="2"/>
        <v>128</v>
      </c>
      <c r="B132" s="319" t="s">
        <v>71</v>
      </c>
      <c r="C132" s="319" t="s">
        <v>151</v>
      </c>
      <c r="D132" s="304" t="s">
        <v>152</v>
      </c>
      <c r="E132" s="304">
        <v>2500</v>
      </c>
      <c r="F132" s="304" t="s">
        <v>123</v>
      </c>
      <c r="G132" s="304">
        <v>120350.03</v>
      </c>
      <c r="H132" s="21"/>
      <c r="I132" s="304">
        <v>120350.03</v>
      </c>
      <c r="J132" s="330">
        <v>42989</v>
      </c>
      <c r="K132" s="330"/>
      <c r="L132" s="304" t="s">
        <v>153</v>
      </c>
      <c r="M132" s="304" t="s">
        <v>198</v>
      </c>
      <c r="N132" s="142"/>
    </row>
    <row r="133" spans="1:14" ht="47.25" x14ac:dyDescent="0.25">
      <c r="A133" s="304">
        <f t="shared" si="2"/>
        <v>129</v>
      </c>
      <c r="B133" s="319" t="s">
        <v>71</v>
      </c>
      <c r="C133" s="319" t="s">
        <v>154</v>
      </c>
      <c r="D133" s="304" t="s">
        <v>155</v>
      </c>
      <c r="E133" s="304">
        <v>2500</v>
      </c>
      <c r="F133" s="304" t="s">
        <v>123</v>
      </c>
      <c r="G133" s="304">
        <v>120350.03</v>
      </c>
      <c r="H133" s="21"/>
      <c r="I133" s="304">
        <v>120350.03</v>
      </c>
      <c r="J133" s="327">
        <v>42990</v>
      </c>
      <c r="K133" s="327"/>
      <c r="L133" s="304" t="s">
        <v>156</v>
      </c>
      <c r="M133" s="304" t="s">
        <v>198</v>
      </c>
    </row>
    <row r="134" spans="1:14" ht="47.25" x14ac:dyDescent="0.25">
      <c r="A134" s="304">
        <f t="shared" si="2"/>
        <v>130</v>
      </c>
      <c r="B134" s="319" t="s">
        <v>71</v>
      </c>
      <c r="C134" s="319" t="s">
        <v>157</v>
      </c>
      <c r="D134" s="304" t="s">
        <v>158</v>
      </c>
      <c r="E134" s="304">
        <v>2500</v>
      </c>
      <c r="F134" s="304" t="s">
        <v>123</v>
      </c>
      <c r="G134" s="304">
        <v>120350.03</v>
      </c>
      <c r="H134" s="21"/>
      <c r="I134" s="304">
        <v>120350.03</v>
      </c>
      <c r="J134" s="327">
        <v>42662</v>
      </c>
      <c r="K134" s="327"/>
      <c r="L134" s="304" t="s">
        <v>159</v>
      </c>
      <c r="M134" s="304" t="s">
        <v>198</v>
      </c>
    </row>
    <row r="135" spans="1:14" ht="63" x14ac:dyDescent="0.25">
      <c r="A135" s="304">
        <f t="shared" si="2"/>
        <v>131</v>
      </c>
      <c r="B135" s="328" t="s">
        <v>71</v>
      </c>
      <c r="C135" s="328" t="s">
        <v>160</v>
      </c>
      <c r="D135" s="329" t="s">
        <v>161</v>
      </c>
      <c r="E135" s="329">
        <v>2500</v>
      </c>
      <c r="F135" s="329" t="s">
        <v>123</v>
      </c>
      <c r="G135" s="329">
        <v>120350.03</v>
      </c>
      <c r="H135" s="21"/>
      <c r="I135" s="329">
        <v>120350.03</v>
      </c>
      <c r="J135" s="330">
        <v>43243</v>
      </c>
      <c r="K135" s="330"/>
      <c r="L135" s="304" t="s">
        <v>283</v>
      </c>
      <c r="M135" s="304" t="s">
        <v>198</v>
      </c>
    </row>
    <row r="136" spans="1:14" ht="31.5" x14ac:dyDescent="0.25">
      <c r="A136" s="304">
        <f t="shared" ref="A136:A154" si="4">A135+1</f>
        <v>132</v>
      </c>
      <c r="B136" s="328" t="s">
        <v>71</v>
      </c>
      <c r="C136" s="328" t="s">
        <v>162</v>
      </c>
      <c r="D136" s="329" t="s">
        <v>272</v>
      </c>
      <c r="E136" s="329">
        <v>20946</v>
      </c>
      <c r="F136" s="329" t="s">
        <v>188</v>
      </c>
      <c r="G136" s="329">
        <v>2923243</v>
      </c>
      <c r="H136" s="21"/>
      <c r="I136" s="329">
        <v>2923243</v>
      </c>
      <c r="J136" s="330">
        <v>43285</v>
      </c>
      <c r="K136" s="330"/>
      <c r="L136" s="329" t="s">
        <v>273</v>
      </c>
      <c r="M136" s="329" t="s">
        <v>198</v>
      </c>
    </row>
    <row r="137" spans="1:14" ht="31.5" x14ac:dyDescent="0.25">
      <c r="A137" s="304">
        <f t="shared" si="4"/>
        <v>133</v>
      </c>
      <c r="B137" s="328" t="s">
        <v>117</v>
      </c>
      <c r="C137" s="328" t="s">
        <v>162</v>
      </c>
      <c r="D137" s="329" t="s">
        <v>163</v>
      </c>
      <c r="E137" s="329">
        <v>4262</v>
      </c>
      <c r="F137" s="329" t="s">
        <v>188</v>
      </c>
      <c r="G137" s="329">
        <v>601150.12</v>
      </c>
      <c r="H137" s="21"/>
      <c r="I137" s="329">
        <v>601150.12</v>
      </c>
      <c r="J137" s="330">
        <v>42439</v>
      </c>
      <c r="K137" s="330"/>
      <c r="L137" s="329" t="s">
        <v>261</v>
      </c>
      <c r="M137" s="329" t="s">
        <v>198</v>
      </c>
    </row>
    <row r="138" spans="1:14" ht="31.5" x14ac:dyDescent="0.25">
      <c r="A138" s="304">
        <f t="shared" si="4"/>
        <v>134</v>
      </c>
      <c r="B138" s="328" t="s">
        <v>117</v>
      </c>
      <c r="C138" s="328" t="s">
        <v>162</v>
      </c>
      <c r="D138" s="329" t="s">
        <v>164</v>
      </c>
      <c r="E138" s="329">
        <v>3411</v>
      </c>
      <c r="F138" s="329" t="s">
        <v>188</v>
      </c>
      <c r="G138" s="329">
        <v>481117.57</v>
      </c>
      <c r="H138" s="21"/>
      <c r="I138" s="329">
        <v>481117.57</v>
      </c>
      <c r="J138" s="330">
        <v>42368</v>
      </c>
      <c r="K138" s="330"/>
      <c r="L138" s="329" t="s">
        <v>249</v>
      </c>
      <c r="M138" s="329" t="s">
        <v>198</v>
      </c>
    </row>
    <row r="139" spans="1:14" ht="31.5" x14ac:dyDescent="0.25">
      <c r="A139" s="304">
        <f t="shared" si="4"/>
        <v>135</v>
      </c>
      <c r="B139" s="328" t="s">
        <v>117</v>
      </c>
      <c r="C139" s="328" t="s">
        <v>162</v>
      </c>
      <c r="D139" s="329" t="s">
        <v>165</v>
      </c>
      <c r="E139" s="329">
        <v>16125</v>
      </c>
      <c r="F139" s="329" t="s">
        <v>188</v>
      </c>
      <c r="G139" s="329">
        <v>2250419.81</v>
      </c>
      <c r="H139" s="21"/>
      <c r="I139" s="329">
        <v>2250419.81</v>
      </c>
      <c r="J139" s="330">
        <v>41865</v>
      </c>
      <c r="K139" s="330"/>
      <c r="L139" s="329" t="s">
        <v>247</v>
      </c>
      <c r="M139" s="329" t="s">
        <v>198</v>
      </c>
    </row>
    <row r="140" spans="1:14" ht="31.5" x14ac:dyDescent="0.25">
      <c r="A140" s="304">
        <f t="shared" si="4"/>
        <v>136</v>
      </c>
      <c r="B140" s="328" t="s">
        <v>117</v>
      </c>
      <c r="C140" s="328" t="s">
        <v>162</v>
      </c>
      <c r="D140" s="329" t="s">
        <v>166</v>
      </c>
      <c r="E140" s="329">
        <v>16568</v>
      </c>
      <c r="F140" s="329" t="s">
        <v>188</v>
      </c>
      <c r="G140" s="329">
        <v>2312245.2999999998</v>
      </c>
      <c r="H140" s="21"/>
      <c r="I140" s="329">
        <v>2312245.2999999998</v>
      </c>
      <c r="J140" s="330">
        <v>42074</v>
      </c>
      <c r="K140" s="330"/>
      <c r="L140" s="329" t="s">
        <v>248</v>
      </c>
      <c r="M140" s="329" t="s">
        <v>198</v>
      </c>
    </row>
    <row r="141" spans="1:14" ht="31.5" x14ac:dyDescent="0.25">
      <c r="A141" s="304">
        <f t="shared" si="4"/>
        <v>137</v>
      </c>
      <c r="B141" s="328" t="s">
        <v>117</v>
      </c>
      <c r="C141" s="328" t="s">
        <v>162</v>
      </c>
      <c r="D141" s="329" t="s">
        <v>167</v>
      </c>
      <c r="E141" s="329">
        <v>566</v>
      </c>
      <c r="F141" s="329" t="s">
        <v>188</v>
      </c>
      <c r="G141" s="329">
        <v>81109.98</v>
      </c>
      <c r="H141" s="21"/>
      <c r="I141" s="329">
        <v>81109.98</v>
      </c>
      <c r="J141" s="330">
        <v>42035</v>
      </c>
      <c r="K141" s="330"/>
      <c r="L141" s="329" t="s">
        <v>254</v>
      </c>
      <c r="M141" s="329" t="s">
        <v>198</v>
      </c>
    </row>
    <row r="142" spans="1:14" ht="63" x14ac:dyDescent="0.25">
      <c r="A142" s="304">
        <f t="shared" si="4"/>
        <v>138</v>
      </c>
      <c r="B142" s="319" t="s">
        <v>74</v>
      </c>
      <c r="C142" s="319" t="s">
        <v>162</v>
      </c>
      <c r="D142" s="304" t="s">
        <v>168</v>
      </c>
      <c r="E142" s="304">
        <v>6153</v>
      </c>
      <c r="F142" s="304" t="s">
        <v>169</v>
      </c>
      <c r="G142" s="304">
        <v>863286.46</v>
      </c>
      <c r="H142" s="21"/>
      <c r="I142" s="304">
        <v>863286.46</v>
      </c>
      <c r="J142" s="327">
        <v>42602</v>
      </c>
      <c r="K142" s="327"/>
      <c r="L142" s="304" t="s">
        <v>170</v>
      </c>
      <c r="M142" s="304" t="s">
        <v>198</v>
      </c>
    </row>
    <row r="143" spans="1:14" ht="31.5" x14ac:dyDescent="0.25">
      <c r="A143" s="304">
        <f t="shared" si="4"/>
        <v>139</v>
      </c>
      <c r="B143" s="328" t="s">
        <v>117</v>
      </c>
      <c r="C143" s="328" t="s">
        <v>162</v>
      </c>
      <c r="D143" s="329" t="s">
        <v>171</v>
      </c>
      <c r="E143" s="329">
        <v>7504</v>
      </c>
      <c r="F143" s="329" t="s">
        <v>188</v>
      </c>
      <c r="G143" s="329">
        <v>105836.27</v>
      </c>
      <c r="H143" s="21"/>
      <c r="I143" s="329">
        <v>105836.27</v>
      </c>
      <c r="J143" s="330">
        <v>40956</v>
      </c>
      <c r="K143" s="330"/>
      <c r="L143" s="329" t="s">
        <v>255</v>
      </c>
      <c r="M143" s="329" t="s">
        <v>198</v>
      </c>
    </row>
    <row r="144" spans="1:14" ht="47.25" x14ac:dyDescent="0.25">
      <c r="A144" s="304">
        <f t="shared" si="4"/>
        <v>140</v>
      </c>
      <c r="B144" s="319" t="s">
        <v>74</v>
      </c>
      <c r="C144" s="319" t="s">
        <v>162</v>
      </c>
      <c r="D144" s="304" t="s">
        <v>172</v>
      </c>
      <c r="E144" s="304">
        <v>6706</v>
      </c>
      <c r="F144" s="304" t="s">
        <v>82</v>
      </c>
      <c r="G144" s="304">
        <v>940874.2</v>
      </c>
      <c r="H144" s="21"/>
      <c r="I144" s="304">
        <v>940874.2</v>
      </c>
      <c r="J144" s="327">
        <v>40984</v>
      </c>
      <c r="K144" s="327"/>
      <c r="L144" s="304" t="s">
        <v>173</v>
      </c>
      <c r="M144" s="304" t="s">
        <v>198</v>
      </c>
    </row>
    <row r="145" spans="1:13" ht="63" x14ac:dyDescent="0.25">
      <c r="A145" s="304">
        <f t="shared" si="4"/>
        <v>141</v>
      </c>
      <c r="B145" s="339" t="s">
        <v>174</v>
      </c>
      <c r="C145" s="319" t="s">
        <v>162</v>
      </c>
      <c r="D145" s="304" t="s">
        <v>175</v>
      </c>
      <c r="E145" s="304">
        <v>2500</v>
      </c>
      <c r="F145" s="304" t="s">
        <v>79</v>
      </c>
      <c r="G145" s="304">
        <v>354493.51</v>
      </c>
      <c r="H145" s="21"/>
      <c r="I145" s="304">
        <v>354493.51</v>
      </c>
      <c r="J145" s="327">
        <v>42726</v>
      </c>
      <c r="K145" s="327"/>
      <c r="L145" s="304" t="s">
        <v>176</v>
      </c>
      <c r="M145" s="304" t="s">
        <v>198</v>
      </c>
    </row>
    <row r="146" spans="1:13" ht="47.25" x14ac:dyDescent="0.25">
      <c r="A146" s="304">
        <f t="shared" si="4"/>
        <v>142</v>
      </c>
      <c r="B146" s="320" t="s">
        <v>193</v>
      </c>
      <c r="C146" s="320" t="s">
        <v>162</v>
      </c>
      <c r="D146" s="321" t="s">
        <v>741</v>
      </c>
      <c r="E146" s="321">
        <v>7395</v>
      </c>
      <c r="F146" s="321" t="s">
        <v>82</v>
      </c>
      <c r="G146" s="321">
        <v>1037543.2</v>
      </c>
      <c r="H146" s="21"/>
      <c r="I146" s="321">
        <v>1037543.2</v>
      </c>
      <c r="J146" s="322">
        <v>43700</v>
      </c>
      <c r="K146" s="322"/>
      <c r="L146" s="340" t="s">
        <v>743</v>
      </c>
      <c r="M146" s="304" t="s">
        <v>198</v>
      </c>
    </row>
    <row r="147" spans="1:13" ht="47.25" x14ac:dyDescent="0.25">
      <c r="A147" s="304">
        <f t="shared" si="4"/>
        <v>143</v>
      </c>
      <c r="B147" s="319" t="s">
        <v>71</v>
      </c>
      <c r="C147" s="319" t="s">
        <v>177</v>
      </c>
      <c r="D147" s="304" t="s">
        <v>178</v>
      </c>
      <c r="E147" s="304">
        <v>200</v>
      </c>
      <c r="F147" s="304" t="s">
        <v>123</v>
      </c>
      <c r="G147" s="304">
        <v>13222.68</v>
      </c>
      <c r="H147" s="21"/>
      <c r="I147" s="304">
        <v>13222.68</v>
      </c>
      <c r="J147" s="327">
        <v>42710</v>
      </c>
      <c r="K147" s="327"/>
      <c r="L147" s="304" t="s">
        <v>179</v>
      </c>
      <c r="M147" s="304" t="s">
        <v>198</v>
      </c>
    </row>
    <row r="148" spans="1:13" ht="47.25" x14ac:dyDescent="0.25">
      <c r="A148" s="304">
        <f t="shared" si="4"/>
        <v>144</v>
      </c>
      <c r="B148" s="328" t="s">
        <v>71</v>
      </c>
      <c r="C148" s="328" t="s">
        <v>180</v>
      </c>
      <c r="D148" s="329" t="s">
        <v>181</v>
      </c>
      <c r="E148" s="329">
        <v>300</v>
      </c>
      <c r="F148" s="329" t="s">
        <v>123</v>
      </c>
      <c r="G148" s="329">
        <v>19834.02</v>
      </c>
      <c r="H148" s="21"/>
      <c r="I148" s="329">
        <v>19834.02</v>
      </c>
      <c r="J148" s="330">
        <v>43166</v>
      </c>
      <c r="K148" s="330"/>
      <c r="L148" s="329" t="s">
        <v>182</v>
      </c>
      <c r="M148" s="304" t="s">
        <v>198</v>
      </c>
    </row>
    <row r="149" spans="1:13" ht="47.25" x14ac:dyDescent="0.25">
      <c r="A149" s="304">
        <f t="shared" si="4"/>
        <v>145</v>
      </c>
      <c r="B149" s="319" t="s">
        <v>71</v>
      </c>
      <c r="C149" s="319" t="s">
        <v>183</v>
      </c>
      <c r="D149" s="304" t="s">
        <v>184</v>
      </c>
      <c r="E149" s="304">
        <v>400</v>
      </c>
      <c r="F149" s="304" t="s">
        <v>123</v>
      </c>
      <c r="G149" s="304">
        <v>26445.35</v>
      </c>
      <c r="H149" s="21"/>
      <c r="I149" s="304">
        <v>26445.35</v>
      </c>
      <c r="J149" s="327">
        <v>42130</v>
      </c>
      <c r="K149" s="327"/>
      <c r="L149" s="304" t="s">
        <v>185</v>
      </c>
      <c r="M149" s="304" t="s">
        <v>198</v>
      </c>
    </row>
    <row r="150" spans="1:13" ht="31.5" x14ac:dyDescent="0.25">
      <c r="A150" s="304">
        <f t="shared" si="4"/>
        <v>146</v>
      </c>
      <c r="B150" s="319" t="s">
        <v>74</v>
      </c>
      <c r="C150" s="319" t="s">
        <v>186</v>
      </c>
      <c r="D150" s="304" t="s">
        <v>187</v>
      </c>
      <c r="E150" s="304">
        <v>16783</v>
      </c>
      <c r="F150" s="304" t="s">
        <v>188</v>
      </c>
      <c r="G150" s="304">
        <v>2581503.1</v>
      </c>
      <c r="H150" s="21"/>
      <c r="I150" s="304">
        <v>2581503.1</v>
      </c>
      <c r="J150" s="327">
        <v>42317</v>
      </c>
      <c r="K150" s="327"/>
      <c r="L150" s="304" t="s">
        <v>189</v>
      </c>
      <c r="M150" s="304" t="s">
        <v>198</v>
      </c>
    </row>
    <row r="151" spans="1:13" ht="47.25" x14ac:dyDescent="0.25">
      <c r="A151" s="304">
        <f t="shared" si="4"/>
        <v>147</v>
      </c>
      <c r="B151" s="328" t="s">
        <v>117</v>
      </c>
      <c r="C151" s="328" t="s">
        <v>190</v>
      </c>
      <c r="D151" s="329" t="s">
        <v>191</v>
      </c>
      <c r="E151" s="329">
        <v>1000</v>
      </c>
      <c r="F151" s="329" t="s">
        <v>123</v>
      </c>
      <c r="G151" s="329">
        <v>188244.68</v>
      </c>
      <c r="H151" s="21"/>
      <c r="I151" s="329">
        <v>188244.68</v>
      </c>
      <c r="J151" s="330">
        <v>43320</v>
      </c>
      <c r="K151" s="330"/>
      <c r="L151" s="329" t="s">
        <v>192</v>
      </c>
      <c r="M151" s="304" t="s">
        <v>198</v>
      </c>
    </row>
    <row r="152" spans="1:13" ht="63" x14ac:dyDescent="0.25">
      <c r="A152" s="304">
        <f t="shared" si="4"/>
        <v>148</v>
      </c>
      <c r="B152" s="328" t="s">
        <v>193</v>
      </c>
      <c r="C152" s="328" t="s">
        <v>194</v>
      </c>
      <c r="D152" s="329" t="s">
        <v>195</v>
      </c>
      <c r="E152" s="329">
        <v>48805</v>
      </c>
      <c r="F152" s="329" t="s">
        <v>918</v>
      </c>
      <c r="G152" s="329" t="s">
        <v>250</v>
      </c>
      <c r="H152" s="21"/>
      <c r="I152" s="329" t="s">
        <v>250</v>
      </c>
      <c r="J152" s="330">
        <v>42963</v>
      </c>
      <c r="K152" s="330"/>
      <c r="L152" s="329" t="s">
        <v>251</v>
      </c>
      <c r="M152" s="329" t="s">
        <v>198</v>
      </c>
    </row>
    <row r="153" spans="1:13" ht="31.5" x14ac:dyDescent="0.25">
      <c r="A153" s="304">
        <f t="shared" si="4"/>
        <v>149</v>
      </c>
      <c r="B153" s="319" t="s">
        <v>117</v>
      </c>
      <c r="C153" s="328" t="s">
        <v>186</v>
      </c>
      <c r="D153" s="304" t="s">
        <v>196</v>
      </c>
      <c r="E153" s="304">
        <v>1643</v>
      </c>
      <c r="F153" s="341" t="s">
        <v>188</v>
      </c>
      <c r="G153" s="304">
        <v>256563.74</v>
      </c>
      <c r="H153" s="21"/>
      <c r="I153" s="304">
        <v>256563.74</v>
      </c>
      <c r="J153" s="327">
        <v>43412</v>
      </c>
      <c r="K153" s="304"/>
      <c r="L153" s="304" t="s">
        <v>274</v>
      </c>
      <c r="M153" s="304" t="s">
        <v>198</v>
      </c>
    </row>
    <row r="154" spans="1:13" ht="63" x14ac:dyDescent="0.25">
      <c r="A154" s="304">
        <f t="shared" si="4"/>
        <v>150</v>
      </c>
      <c r="B154" s="319" t="s">
        <v>117</v>
      </c>
      <c r="C154" s="328" t="s">
        <v>73</v>
      </c>
      <c r="D154" s="304" t="s">
        <v>816</v>
      </c>
      <c r="E154" s="321">
        <v>503</v>
      </c>
      <c r="F154" s="321" t="s">
        <v>72</v>
      </c>
      <c r="G154" s="321">
        <v>982016.96</v>
      </c>
      <c r="H154" s="21"/>
      <c r="I154" s="321">
        <v>982016.96</v>
      </c>
      <c r="J154" s="342">
        <v>42577</v>
      </c>
      <c r="K154" s="325" t="s">
        <v>819</v>
      </c>
      <c r="L154" s="325" t="s">
        <v>817</v>
      </c>
      <c r="M154" s="321" t="s">
        <v>818</v>
      </c>
    </row>
    <row r="160" spans="1:13" ht="18.75" x14ac:dyDescent="0.3">
      <c r="B160" s="371" t="s">
        <v>708</v>
      </c>
      <c r="C160" s="372"/>
      <c r="D160" s="378" t="s">
        <v>709</v>
      </c>
      <c r="E160" s="378"/>
      <c r="F160" s="378"/>
    </row>
    <row r="161" spans="2:6" ht="18.75" x14ac:dyDescent="0.3">
      <c r="B161" s="373" t="s">
        <v>710</v>
      </c>
      <c r="C161" s="374" t="s">
        <v>711</v>
      </c>
      <c r="D161" s="30"/>
      <c r="E161" s="30"/>
      <c r="F161" s="142"/>
    </row>
    <row r="162" spans="2:6" ht="18.75" x14ac:dyDescent="0.3">
      <c r="B162" s="142"/>
      <c r="C162" s="142"/>
      <c r="D162" s="142"/>
      <c r="E162" s="142"/>
      <c r="F162" s="142"/>
    </row>
    <row r="163" spans="2:6" ht="18.75" x14ac:dyDescent="0.3">
      <c r="B163" s="30" t="s">
        <v>783</v>
      </c>
      <c r="C163" s="372"/>
      <c r="D163" s="378" t="s">
        <v>713</v>
      </c>
      <c r="E163" s="378"/>
      <c r="F163" s="378"/>
    </row>
    <row r="164" spans="2:6" ht="18.75" x14ac:dyDescent="0.3">
      <c r="B164" s="30"/>
      <c r="C164" s="374" t="s">
        <v>711</v>
      </c>
      <c r="D164" s="30"/>
      <c r="E164" s="30"/>
      <c r="F164" s="30"/>
    </row>
    <row r="165" spans="2:6" ht="18.75" x14ac:dyDescent="0.3">
      <c r="B165" s="30"/>
      <c r="C165" s="30"/>
      <c r="D165" s="30"/>
      <c r="E165" s="30"/>
      <c r="F165" s="30"/>
    </row>
    <row r="166" spans="2:6" ht="18.75" x14ac:dyDescent="0.3">
      <c r="B166" s="30" t="s">
        <v>714</v>
      </c>
      <c r="C166" s="372"/>
      <c r="D166" s="378" t="s">
        <v>715</v>
      </c>
      <c r="E166" s="378"/>
      <c r="F166" s="378"/>
    </row>
    <row r="167" spans="2:6" ht="18.75" x14ac:dyDescent="0.3">
      <c r="B167" s="142"/>
      <c r="C167" s="374" t="s">
        <v>711</v>
      </c>
      <c r="D167" s="142"/>
      <c r="E167" s="142"/>
      <c r="F167" s="142"/>
    </row>
    <row r="168" spans="2:6" ht="18.75" x14ac:dyDescent="0.3">
      <c r="B168" s="142"/>
      <c r="C168" s="142"/>
      <c r="D168" s="142"/>
      <c r="E168" s="142"/>
      <c r="F168" s="142"/>
    </row>
  </sheetData>
  <sheetProtection selectLockedCells="1" selectUnlockedCells="1"/>
  <mergeCells count="17">
    <mergeCell ref="A2:A3"/>
    <mergeCell ref="A1:M1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F2:F3"/>
    <mergeCell ref="D163:F163"/>
    <mergeCell ref="D166:F166"/>
    <mergeCell ref="D160:F160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C154" sqref="C154"/>
    </sheetView>
  </sheetViews>
  <sheetFormatPr defaultRowHeight="15" x14ac:dyDescent="0.25"/>
  <cols>
    <col min="1" max="1" width="5.7109375" customWidth="1"/>
    <col min="2" max="2" width="32.5703125" customWidth="1"/>
    <col min="3" max="3" width="21.85546875" customWidth="1"/>
    <col min="4" max="4" width="14.28515625" customWidth="1"/>
    <col min="5" max="5" width="15.140625" customWidth="1"/>
    <col min="6" max="6" width="18.7109375" customWidth="1"/>
    <col min="7" max="7" width="18.140625" customWidth="1"/>
    <col min="8" max="8" width="18.85546875" customWidth="1"/>
    <col min="9" max="9" width="19.42578125" customWidth="1"/>
    <col min="10" max="10" width="22" customWidth="1"/>
    <col min="11" max="11" width="24.85546875" customWidth="1"/>
  </cols>
  <sheetData>
    <row r="1" spans="1:12" ht="19.5" thickBot="1" x14ac:dyDescent="0.35">
      <c r="A1" s="382" t="s">
        <v>757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2" ht="15.75" x14ac:dyDescent="0.25">
      <c r="A2" s="93" t="s">
        <v>0</v>
      </c>
      <c r="B2" s="379" t="s">
        <v>200</v>
      </c>
      <c r="C2" s="379" t="s">
        <v>199</v>
      </c>
      <c r="D2" s="379" t="s">
        <v>63</v>
      </c>
      <c r="E2" s="379" t="s">
        <v>64</v>
      </c>
      <c r="F2" s="384" t="s">
        <v>413</v>
      </c>
      <c r="G2" s="379" t="s">
        <v>201</v>
      </c>
      <c r="H2" s="379" t="s">
        <v>202</v>
      </c>
      <c r="I2" s="379" t="s">
        <v>203</v>
      </c>
      <c r="J2" s="379" t="s">
        <v>204</v>
      </c>
      <c r="K2" s="379" t="s">
        <v>205</v>
      </c>
      <c r="L2" s="61"/>
    </row>
    <row r="3" spans="1:12" ht="198.75" customHeight="1" x14ac:dyDescent="0.25">
      <c r="A3" s="129" t="s">
        <v>1</v>
      </c>
      <c r="B3" s="383"/>
      <c r="C3" s="383"/>
      <c r="D3" s="383"/>
      <c r="E3" s="383"/>
      <c r="F3" s="385"/>
      <c r="G3" s="383"/>
      <c r="H3" s="383"/>
      <c r="I3" s="383"/>
      <c r="J3" s="383"/>
      <c r="K3" s="383"/>
      <c r="L3" s="61"/>
    </row>
    <row r="4" spans="1:12" ht="15.75" customHeight="1" x14ac:dyDescent="0.25">
      <c r="A4" s="91">
        <v>1</v>
      </c>
      <c r="B4" s="91">
        <v>2</v>
      </c>
      <c r="C4" s="91">
        <v>3</v>
      </c>
      <c r="D4" s="91">
        <v>4</v>
      </c>
      <c r="E4" s="91">
        <v>5</v>
      </c>
      <c r="F4" s="91">
        <v>6</v>
      </c>
      <c r="G4" s="91">
        <v>7</v>
      </c>
      <c r="H4" s="91">
        <v>8</v>
      </c>
      <c r="I4" s="91">
        <v>9</v>
      </c>
      <c r="J4" s="91">
        <v>10</v>
      </c>
      <c r="K4" s="91">
        <v>11</v>
      </c>
      <c r="L4" s="61"/>
    </row>
    <row r="5" spans="1:12" ht="120" x14ac:dyDescent="0.25">
      <c r="A5" s="201">
        <v>1</v>
      </c>
      <c r="B5" s="203" t="s">
        <v>405</v>
      </c>
      <c r="C5" s="201" t="s">
        <v>407</v>
      </c>
      <c r="D5" s="16">
        <v>662000</v>
      </c>
      <c r="E5" s="246">
        <v>662000</v>
      </c>
      <c r="F5" s="23"/>
      <c r="G5" s="11">
        <v>41505</v>
      </c>
      <c r="H5" s="201"/>
      <c r="I5" s="201" t="s">
        <v>406</v>
      </c>
      <c r="J5" s="230" t="s">
        <v>59</v>
      </c>
      <c r="K5" s="112"/>
      <c r="L5" s="61"/>
    </row>
    <row r="6" spans="1:12" ht="75" x14ac:dyDescent="0.25">
      <c r="A6" s="234">
        <f>A5+1</f>
        <v>2</v>
      </c>
      <c r="B6" s="235" t="s">
        <v>408</v>
      </c>
      <c r="C6" s="234"/>
      <c r="D6" s="236">
        <v>260010</v>
      </c>
      <c r="E6" s="247">
        <v>260010</v>
      </c>
      <c r="F6" s="23"/>
      <c r="G6" s="237">
        <v>39076</v>
      </c>
      <c r="H6" s="201" t="s">
        <v>785</v>
      </c>
      <c r="I6" s="201" t="s">
        <v>784</v>
      </c>
      <c r="J6" s="238"/>
      <c r="K6" s="144"/>
      <c r="L6" s="61"/>
    </row>
    <row r="7" spans="1:12" ht="75" x14ac:dyDescent="0.25">
      <c r="A7" s="234">
        <f>A6+1</f>
        <v>3</v>
      </c>
      <c r="B7" s="239" t="s">
        <v>409</v>
      </c>
      <c r="C7" s="240"/>
      <c r="D7" s="241">
        <v>495000</v>
      </c>
      <c r="E7" s="248">
        <v>434588.66</v>
      </c>
      <c r="F7" s="23"/>
      <c r="G7" s="242">
        <v>40535</v>
      </c>
      <c r="H7" s="201" t="s">
        <v>787</v>
      </c>
      <c r="I7" s="201" t="s">
        <v>786</v>
      </c>
      <c r="J7" s="230"/>
      <c r="K7" s="112"/>
      <c r="L7" s="61"/>
    </row>
    <row r="8" spans="1:12" ht="75" x14ac:dyDescent="0.25">
      <c r="A8" s="234">
        <f>A7+1</f>
        <v>4</v>
      </c>
      <c r="B8" s="230" t="s">
        <v>411</v>
      </c>
      <c r="C8" s="230"/>
      <c r="D8" s="16">
        <v>135000</v>
      </c>
      <c r="E8" s="249">
        <v>120535.5</v>
      </c>
      <c r="F8" s="23"/>
      <c r="G8" s="11">
        <v>40760</v>
      </c>
      <c r="H8" s="201"/>
      <c r="I8" s="201" t="s">
        <v>410</v>
      </c>
      <c r="J8" s="230" t="s">
        <v>495</v>
      </c>
      <c r="K8" s="112"/>
      <c r="L8" s="61"/>
    </row>
    <row r="9" spans="1:12" ht="75" x14ac:dyDescent="0.25">
      <c r="A9" s="234">
        <f>A8+1</f>
        <v>5</v>
      </c>
      <c r="B9" s="243" t="s">
        <v>412</v>
      </c>
      <c r="C9" s="244"/>
      <c r="D9" s="16">
        <v>135000</v>
      </c>
      <c r="E9" s="250">
        <v>69824.789999999994</v>
      </c>
      <c r="F9" s="23"/>
      <c r="G9" s="11">
        <v>41135</v>
      </c>
      <c r="H9" s="201" t="s">
        <v>789</v>
      </c>
      <c r="I9" s="201" t="s">
        <v>788</v>
      </c>
      <c r="J9" s="230"/>
      <c r="K9" s="112"/>
      <c r="L9" s="61"/>
    </row>
    <row r="10" spans="1:12" ht="45" x14ac:dyDescent="0.25">
      <c r="A10" s="234">
        <f>A9+1</f>
        <v>6</v>
      </c>
      <c r="B10" s="244" t="s">
        <v>496</v>
      </c>
      <c r="C10" s="103"/>
      <c r="D10" s="236">
        <v>3260</v>
      </c>
      <c r="E10" s="236">
        <v>3260</v>
      </c>
      <c r="F10" s="251">
        <v>1130135</v>
      </c>
      <c r="G10" s="201">
        <v>2010</v>
      </c>
      <c r="H10" s="201"/>
      <c r="I10" s="201"/>
      <c r="J10" s="201" t="s">
        <v>495</v>
      </c>
      <c r="K10" s="47"/>
      <c r="L10" s="87"/>
    </row>
    <row r="11" spans="1:12" ht="45" x14ac:dyDescent="0.25">
      <c r="A11" s="201">
        <f t="shared" ref="A11:A14" si="0">A10+1</f>
        <v>7</v>
      </c>
      <c r="B11" s="244" t="s">
        <v>497</v>
      </c>
      <c r="C11" s="103"/>
      <c r="D11" s="236">
        <v>38350.85</v>
      </c>
      <c r="E11" s="236">
        <v>38350.85</v>
      </c>
      <c r="F11" s="251">
        <v>1110015</v>
      </c>
      <c r="G11" s="201"/>
      <c r="H11" s="201"/>
      <c r="I11" s="201"/>
      <c r="J11" s="201" t="s">
        <v>495</v>
      </c>
      <c r="K11" s="47"/>
      <c r="L11" s="87"/>
    </row>
    <row r="12" spans="1:12" ht="45" x14ac:dyDescent="0.25">
      <c r="A12" s="201">
        <f t="shared" si="0"/>
        <v>8</v>
      </c>
      <c r="B12" s="244" t="s">
        <v>498</v>
      </c>
      <c r="C12" s="103"/>
      <c r="D12" s="236">
        <v>24490</v>
      </c>
      <c r="E12" s="236">
        <v>8663.4599999999991</v>
      </c>
      <c r="F12" s="251">
        <v>1110014</v>
      </c>
      <c r="G12" s="201">
        <v>1997</v>
      </c>
      <c r="H12" s="201"/>
      <c r="I12" s="201"/>
      <c r="J12" s="201" t="s">
        <v>495</v>
      </c>
      <c r="K12" s="47"/>
      <c r="L12" s="87"/>
    </row>
    <row r="13" spans="1:12" ht="45" x14ac:dyDescent="0.25">
      <c r="A13" s="201">
        <f t="shared" si="0"/>
        <v>9</v>
      </c>
      <c r="B13" s="203" t="s">
        <v>493</v>
      </c>
      <c r="C13" s="201"/>
      <c r="D13" s="16">
        <v>93660</v>
      </c>
      <c r="E13" s="16">
        <v>93660</v>
      </c>
      <c r="F13" s="232" t="s">
        <v>494</v>
      </c>
      <c r="G13" s="201">
        <v>2012</v>
      </c>
      <c r="H13" s="201"/>
      <c r="I13" s="201"/>
      <c r="J13" s="201" t="s">
        <v>495</v>
      </c>
      <c r="K13" s="47"/>
      <c r="L13" s="87"/>
    </row>
    <row r="14" spans="1:12" ht="45" x14ac:dyDescent="0.25">
      <c r="A14" s="201">
        <f t="shared" si="0"/>
        <v>10</v>
      </c>
      <c r="B14" s="17" t="s">
        <v>414</v>
      </c>
      <c r="C14" s="201"/>
      <c r="D14" s="16">
        <v>37500</v>
      </c>
      <c r="E14" s="16">
        <v>37500</v>
      </c>
      <c r="F14" s="232" t="s">
        <v>438</v>
      </c>
      <c r="G14" s="201">
        <v>2013</v>
      </c>
      <c r="H14" s="201"/>
      <c r="I14" s="201"/>
      <c r="J14" s="201" t="s">
        <v>495</v>
      </c>
      <c r="K14" s="47"/>
      <c r="L14" s="87"/>
    </row>
    <row r="15" spans="1:12" ht="45" x14ac:dyDescent="0.25">
      <c r="A15" s="201">
        <f>A14+1</f>
        <v>11</v>
      </c>
      <c r="B15" s="233" t="s">
        <v>415</v>
      </c>
      <c r="C15" s="201"/>
      <c r="D15" s="16">
        <v>15000</v>
      </c>
      <c r="E15" s="16">
        <v>15000</v>
      </c>
      <c r="F15" s="232" t="s">
        <v>437</v>
      </c>
      <c r="G15" s="201">
        <v>2011</v>
      </c>
      <c r="H15" s="201"/>
      <c r="I15" s="201"/>
      <c r="J15" s="201" t="s">
        <v>495</v>
      </c>
      <c r="K15" s="47"/>
      <c r="L15" s="87"/>
    </row>
    <row r="16" spans="1:12" ht="45" x14ac:dyDescent="0.3">
      <c r="A16" s="201">
        <f t="shared" ref="A16:A79" si="1">A15+1</f>
        <v>12</v>
      </c>
      <c r="B16" s="17" t="s">
        <v>416</v>
      </c>
      <c r="C16" s="201" t="s">
        <v>417</v>
      </c>
      <c r="D16" s="232">
        <v>11650</v>
      </c>
      <c r="E16" s="232">
        <v>11650</v>
      </c>
      <c r="F16" s="232" t="s">
        <v>436</v>
      </c>
      <c r="G16" s="231">
        <v>2010</v>
      </c>
      <c r="H16" s="17"/>
      <c r="I16" s="17"/>
      <c r="J16" s="201" t="s">
        <v>495</v>
      </c>
      <c r="K16" s="57"/>
      <c r="L16" s="145"/>
    </row>
    <row r="17" spans="1:12" ht="45" x14ac:dyDescent="0.3">
      <c r="A17" s="201">
        <f t="shared" si="1"/>
        <v>13</v>
      </c>
      <c r="B17" s="17" t="s">
        <v>418</v>
      </c>
      <c r="C17" s="201" t="s">
        <v>417</v>
      </c>
      <c r="D17" s="232">
        <v>5110</v>
      </c>
      <c r="E17" s="232">
        <v>5110</v>
      </c>
      <c r="F17" s="232" t="s">
        <v>435</v>
      </c>
      <c r="G17" s="231">
        <v>2010</v>
      </c>
      <c r="H17" s="17"/>
      <c r="I17" s="17"/>
      <c r="J17" s="201" t="s">
        <v>495</v>
      </c>
      <c r="K17" s="57"/>
      <c r="L17" s="145"/>
    </row>
    <row r="18" spans="1:12" ht="45" x14ac:dyDescent="0.3">
      <c r="A18" s="201">
        <f t="shared" si="1"/>
        <v>14</v>
      </c>
      <c r="B18" s="17" t="s">
        <v>419</v>
      </c>
      <c r="C18" s="201" t="s">
        <v>417</v>
      </c>
      <c r="D18" s="232">
        <v>9800</v>
      </c>
      <c r="E18" s="232">
        <v>9800</v>
      </c>
      <c r="F18" s="232" t="s">
        <v>434</v>
      </c>
      <c r="G18" s="231">
        <v>2010</v>
      </c>
      <c r="H18" s="17"/>
      <c r="I18" s="17"/>
      <c r="J18" s="201" t="s">
        <v>495</v>
      </c>
      <c r="K18" s="57"/>
      <c r="L18" s="145"/>
    </row>
    <row r="19" spans="1:12" ht="45" x14ac:dyDescent="0.3">
      <c r="A19" s="201">
        <f t="shared" si="1"/>
        <v>15</v>
      </c>
      <c r="B19" s="17" t="s">
        <v>420</v>
      </c>
      <c r="C19" s="41"/>
      <c r="D19" s="232">
        <v>9000</v>
      </c>
      <c r="E19" s="232">
        <v>9000</v>
      </c>
      <c r="F19" s="232" t="s">
        <v>433</v>
      </c>
      <c r="G19" s="231">
        <v>2010</v>
      </c>
      <c r="H19" s="17"/>
      <c r="I19" s="17"/>
      <c r="J19" s="201" t="s">
        <v>495</v>
      </c>
      <c r="K19" s="57"/>
      <c r="L19" s="145"/>
    </row>
    <row r="20" spans="1:12" ht="45" x14ac:dyDescent="0.3">
      <c r="A20" s="201">
        <f t="shared" si="1"/>
        <v>16</v>
      </c>
      <c r="B20" s="252" t="s">
        <v>421</v>
      </c>
      <c r="C20" s="245"/>
      <c r="D20" s="16">
        <v>8974</v>
      </c>
      <c r="E20" s="16">
        <v>8974</v>
      </c>
      <c r="F20" s="232" t="s">
        <v>432</v>
      </c>
      <c r="G20" s="231">
        <v>2016</v>
      </c>
      <c r="H20" s="17"/>
      <c r="I20" s="17"/>
      <c r="J20" s="201" t="s">
        <v>495</v>
      </c>
      <c r="K20" s="57"/>
      <c r="L20" s="145"/>
    </row>
    <row r="21" spans="1:12" ht="45" x14ac:dyDescent="0.3">
      <c r="A21" s="201">
        <f t="shared" si="1"/>
        <v>17</v>
      </c>
      <c r="B21" s="252" t="s">
        <v>422</v>
      </c>
      <c r="C21" s="245"/>
      <c r="D21" s="16">
        <v>8974</v>
      </c>
      <c r="E21" s="16">
        <v>8974</v>
      </c>
      <c r="F21" s="232" t="s">
        <v>431</v>
      </c>
      <c r="G21" s="231">
        <v>2016</v>
      </c>
      <c r="H21" s="17"/>
      <c r="I21" s="17"/>
      <c r="J21" s="201" t="s">
        <v>495</v>
      </c>
      <c r="K21" s="57"/>
      <c r="L21" s="145"/>
    </row>
    <row r="22" spans="1:12" ht="45" x14ac:dyDescent="0.3">
      <c r="A22" s="201">
        <f t="shared" si="1"/>
        <v>18</v>
      </c>
      <c r="B22" s="252" t="s">
        <v>423</v>
      </c>
      <c r="C22" s="245"/>
      <c r="D22" s="16">
        <v>8974</v>
      </c>
      <c r="E22" s="16">
        <v>8974</v>
      </c>
      <c r="F22" s="232" t="s">
        <v>430</v>
      </c>
      <c r="G22" s="231">
        <v>2016</v>
      </c>
      <c r="H22" s="17"/>
      <c r="I22" s="17"/>
      <c r="J22" s="201" t="s">
        <v>495</v>
      </c>
      <c r="K22" s="57"/>
      <c r="L22" s="145"/>
    </row>
    <row r="23" spans="1:12" ht="45" x14ac:dyDescent="0.3">
      <c r="A23" s="201">
        <f t="shared" si="1"/>
        <v>19</v>
      </c>
      <c r="B23" s="252" t="s">
        <v>424</v>
      </c>
      <c r="C23" s="245"/>
      <c r="D23" s="16">
        <v>8974</v>
      </c>
      <c r="E23" s="16">
        <v>8974</v>
      </c>
      <c r="F23" s="232" t="s">
        <v>429</v>
      </c>
      <c r="G23" s="231">
        <v>2016</v>
      </c>
      <c r="H23" s="17"/>
      <c r="I23" s="17"/>
      <c r="J23" s="201" t="s">
        <v>495</v>
      </c>
      <c r="K23" s="57"/>
      <c r="L23" s="145"/>
    </row>
    <row r="24" spans="1:12" ht="45" x14ac:dyDescent="0.3">
      <c r="A24" s="201">
        <f t="shared" si="1"/>
        <v>20</v>
      </c>
      <c r="B24" s="17" t="s">
        <v>425</v>
      </c>
      <c r="C24" s="41"/>
      <c r="D24" s="232">
        <v>25000</v>
      </c>
      <c r="E24" s="232">
        <v>25000</v>
      </c>
      <c r="F24" s="232" t="s">
        <v>427</v>
      </c>
      <c r="G24" s="231">
        <v>2014</v>
      </c>
      <c r="H24" s="17"/>
      <c r="I24" s="17"/>
      <c r="J24" s="201" t="s">
        <v>495</v>
      </c>
      <c r="K24" s="57"/>
      <c r="L24" s="145"/>
    </row>
    <row r="25" spans="1:12" ht="45" x14ac:dyDescent="0.3">
      <c r="A25" s="201">
        <f t="shared" si="1"/>
        <v>21</v>
      </c>
      <c r="B25" s="17" t="s">
        <v>426</v>
      </c>
      <c r="C25" s="41"/>
      <c r="D25" s="232">
        <v>25000</v>
      </c>
      <c r="E25" s="232">
        <v>25000</v>
      </c>
      <c r="F25" s="232" t="s">
        <v>428</v>
      </c>
      <c r="G25" s="231">
        <v>2014</v>
      </c>
      <c r="H25" s="17"/>
      <c r="I25" s="17"/>
      <c r="J25" s="201" t="s">
        <v>495</v>
      </c>
      <c r="K25" s="57"/>
      <c r="L25" s="145"/>
    </row>
    <row r="26" spans="1:12" ht="45" x14ac:dyDescent="0.3">
      <c r="A26" s="201">
        <f t="shared" si="1"/>
        <v>22</v>
      </c>
      <c r="B26" s="253" t="s">
        <v>439</v>
      </c>
      <c r="C26" s="41"/>
      <c r="D26" s="232">
        <v>93700</v>
      </c>
      <c r="E26" s="232">
        <v>13014</v>
      </c>
      <c r="F26" s="254" t="s">
        <v>440</v>
      </c>
      <c r="G26" s="231">
        <v>2015</v>
      </c>
      <c r="H26" s="17"/>
      <c r="I26" s="17"/>
      <c r="J26" s="201" t="s">
        <v>495</v>
      </c>
      <c r="K26" s="57"/>
      <c r="L26" s="145"/>
    </row>
    <row r="27" spans="1:12" ht="45" x14ac:dyDescent="0.3">
      <c r="A27" s="201">
        <f t="shared" si="1"/>
        <v>23</v>
      </c>
      <c r="B27" s="230" t="s">
        <v>441</v>
      </c>
      <c r="C27" s="255"/>
      <c r="D27" s="232">
        <v>80600</v>
      </c>
      <c r="E27" s="232">
        <v>80600</v>
      </c>
      <c r="F27" s="16" t="s">
        <v>442</v>
      </c>
      <c r="G27" s="201">
        <v>2015</v>
      </c>
      <c r="H27" s="256"/>
      <c r="I27" s="17"/>
      <c r="J27" s="201" t="s">
        <v>495</v>
      </c>
      <c r="K27" s="57"/>
      <c r="L27" s="145"/>
    </row>
    <row r="28" spans="1:12" ht="45" x14ac:dyDescent="0.3">
      <c r="A28" s="201">
        <f t="shared" si="1"/>
        <v>24</v>
      </c>
      <c r="B28" s="17" t="s">
        <v>443</v>
      </c>
      <c r="C28" s="41"/>
      <c r="D28" s="232">
        <v>40500</v>
      </c>
      <c r="E28" s="232">
        <v>40500</v>
      </c>
      <c r="F28" s="232" t="s">
        <v>444</v>
      </c>
      <c r="G28" s="231">
        <v>2016</v>
      </c>
      <c r="H28" s="17"/>
      <c r="I28" s="17"/>
      <c r="J28" s="201" t="s">
        <v>495</v>
      </c>
      <c r="K28" s="57"/>
      <c r="L28" s="145"/>
    </row>
    <row r="29" spans="1:12" ht="45" x14ac:dyDescent="0.3">
      <c r="A29" s="201">
        <f t="shared" si="1"/>
        <v>25</v>
      </c>
      <c r="B29" s="17" t="s">
        <v>445</v>
      </c>
      <c r="C29" s="41"/>
      <c r="D29" s="232">
        <v>18750</v>
      </c>
      <c r="E29" s="232">
        <v>18750</v>
      </c>
      <c r="F29" s="232" t="s">
        <v>446</v>
      </c>
      <c r="G29" s="231">
        <v>2016</v>
      </c>
      <c r="H29" s="17"/>
      <c r="I29" s="17"/>
      <c r="J29" s="201" t="s">
        <v>495</v>
      </c>
      <c r="K29" s="57"/>
      <c r="L29" s="145"/>
    </row>
    <row r="30" spans="1:12" ht="45" x14ac:dyDescent="0.3">
      <c r="A30" s="201">
        <f t="shared" si="1"/>
        <v>26</v>
      </c>
      <c r="B30" s="203" t="s">
        <v>447</v>
      </c>
      <c r="C30" s="41"/>
      <c r="D30" s="232">
        <v>19270</v>
      </c>
      <c r="E30" s="232">
        <v>1927</v>
      </c>
      <c r="F30" s="232" t="s">
        <v>448</v>
      </c>
      <c r="G30" s="231">
        <v>2016</v>
      </c>
      <c r="H30" s="17"/>
      <c r="I30" s="17"/>
      <c r="J30" s="201" t="s">
        <v>495</v>
      </c>
      <c r="K30" s="57"/>
      <c r="L30" s="145"/>
    </row>
    <row r="31" spans="1:12" ht="45" x14ac:dyDescent="0.3">
      <c r="A31" s="201">
        <f t="shared" si="1"/>
        <v>27</v>
      </c>
      <c r="B31" s="203" t="s">
        <v>449</v>
      </c>
      <c r="C31" s="41"/>
      <c r="D31" s="232">
        <v>15290</v>
      </c>
      <c r="E31" s="232">
        <v>15290</v>
      </c>
      <c r="F31" s="232" t="s">
        <v>450</v>
      </c>
      <c r="G31" s="231">
        <v>2016</v>
      </c>
      <c r="H31" s="17"/>
      <c r="I31" s="17"/>
      <c r="J31" s="201" t="s">
        <v>495</v>
      </c>
      <c r="K31" s="57"/>
      <c r="L31" s="145"/>
    </row>
    <row r="32" spans="1:12" ht="45.75" x14ac:dyDescent="0.3">
      <c r="A32" s="201">
        <f t="shared" si="1"/>
        <v>28</v>
      </c>
      <c r="B32" s="233" t="s">
        <v>451</v>
      </c>
      <c r="C32" s="41"/>
      <c r="D32" s="232">
        <v>39451.5</v>
      </c>
      <c r="E32" s="232">
        <v>39451.5</v>
      </c>
      <c r="F32" s="232"/>
      <c r="G32" s="231">
        <v>2017</v>
      </c>
      <c r="H32" s="17"/>
      <c r="I32" s="17"/>
      <c r="J32" s="201" t="s">
        <v>495</v>
      </c>
      <c r="K32" s="57"/>
      <c r="L32" s="145"/>
    </row>
    <row r="33" spans="1:12" ht="45.75" x14ac:dyDescent="0.3">
      <c r="A33" s="201">
        <f t="shared" si="1"/>
        <v>29</v>
      </c>
      <c r="B33" s="233" t="s">
        <v>452</v>
      </c>
      <c r="C33" s="41"/>
      <c r="D33" s="232">
        <v>39451.5</v>
      </c>
      <c r="E33" s="232">
        <v>39451.5</v>
      </c>
      <c r="F33" s="232"/>
      <c r="G33" s="231">
        <v>2017</v>
      </c>
      <c r="H33" s="17"/>
      <c r="I33" s="17"/>
      <c r="J33" s="201" t="s">
        <v>495</v>
      </c>
      <c r="K33" s="57"/>
      <c r="L33" s="145"/>
    </row>
    <row r="34" spans="1:12" ht="45" x14ac:dyDescent="0.3">
      <c r="A34" s="201">
        <f t="shared" si="1"/>
        <v>30</v>
      </c>
      <c r="B34" s="17" t="s">
        <v>453</v>
      </c>
      <c r="C34" s="41"/>
      <c r="D34" s="232">
        <v>10110</v>
      </c>
      <c r="E34" s="232">
        <v>10110</v>
      </c>
      <c r="F34" s="232"/>
      <c r="G34" s="231">
        <v>2013</v>
      </c>
      <c r="H34" s="17"/>
      <c r="I34" s="17"/>
      <c r="J34" s="201" t="s">
        <v>495</v>
      </c>
      <c r="K34" s="57"/>
      <c r="L34" s="145"/>
    </row>
    <row r="35" spans="1:12" ht="45" x14ac:dyDescent="0.3">
      <c r="A35" s="201">
        <f t="shared" si="1"/>
        <v>31</v>
      </c>
      <c r="B35" s="257" t="s">
        <v>454</v>
      </c>
      <c r="C35" s="106"/>
      <c r="D35" s="258">
        <v>16039</v>
      </c>
      <c r="E35" s="259">
        <v>16039</v>
      </c>
      <c r="F35" s="232" t="s">
        <v>456</v>
      </c>
      <c r="G35" s="260">
        <v>2011</v>
      </c>
      <c r="H35" s="17"/>
      <c r="I35" s="17"/>
      <c r="J35" s="201" t="s">
        <v>495</v>
      </c>
      <c r="K35" s="57"/>
      <c r="L35" s="145"/>
    </row>
    <row r="36" spans="1:12" ht="45" x14ac:dyDescent="0.3">
      <c r="A36" s="201">
        <f t="shared" si="1"/>
        <v>32</v>
      </c>
      <c r="B36" s="17" t="s">
        <v>457</v>
      </c>
      <c r="C36" s="41"/>
      <c r="D36" s="232">
        <v>153425</v>
      </c>
      <c r="E36" s="261">
        <v>153425</v>
      </c>
      <c r="F36" s="232" t="s">
        <v>455</v>
      </c>
      <c r="G36" s="260">
        <v>2016</v>
      </c>
      <c r="H36" s="17"/>
      <c r="I36" s="17"/>
      <c r="J36" s="201" t="s">
        <v>495</v>
      </c>
      <c r="K36" s="57"/>
      <c r="L36" s="145"/>
    </row>
    <row r="37" spans="1:12" ht="45" x14ac:dyDescent="0.3">
      <c r="A37" s="201">
        <f t="shared" si="1"/>
        <v>33</v>
      </c>
      <c r="B37" s="17" t="s">
        <v>458</v>
      </c>
      <c r="C37" s="41"/>
      <c r="D37" s="232">
        <v>4100</v>
      </c>
      <c r="E37" s="261">
        <v>4100</v>
      </c>
      <c r="F37" s="232" t="s">
        <v>459</v>
      </c>
      <c r="G37" s="262">
        <v>2015</v>
      </c>
      <c r="H37" s="17"/>
      <c r="I37" s="17"/>
      <c r="J37" s="201" t="s">
        <v>495</v>
      </c>
      <c r="K37" s="57"/>
      <c r="L37" s="145"/>
    </row>
    <row r="38" spans="1:12" ht="45" x14ac:dyDescent="0.3">
      <c r="A38" s="201">
        <f t="shared" si="1"/>
        <v>34</v>
      </c>
      <c r="B38" s="263" t="s">
        <v>461</v>
      </c>
      <c r="C38" s="264"/>
      <c r="D38" s="265">
        <v>8650</v>
      </c>
      <c r="E38" s="232">
        <v>8650</v>
      </c>
      <c r="F38" s="232" t="s">
        <v>460</v>
      </c>
      <c r="G38" s="231">
        <v>2015</v>
      </c>
      <c r="H38" s="17"/>
      <c r="I38" s="17"/>
      <c r="J38" s="201" t="s">
        <v>495</v>
      </c>
      <c r="K38" s="57"/>
      <c r="L38" s="145"/>
    </row>
    <row r="39" spans="1:12" ht="45" x14ac:dyDescent="0.3">
      <c r="A39" s="167">
        <f t="shared" si="1"/>
        <v>35</v>
      </c>
      <c r="B39" s="263" t="s">
        <v>461</v>
      </c>
      <c r="C39" s="264"/>
      <c r="D39" s="265">
        <v>8650</v>
      </c>
      <c r="E39" s="232">
        <v>8650</v>
      </c>
      <c r="F39" s="232" t="s">
        <v>465</v>
      </c>
      <c r="G39" s="231">
        <v>2015</v>
      </c>
      <c r="H39" s="17"/>
      <c r="I39" s="17"/>
      <c r="J39" s="201" t="s">
        <v>495</v>
      </c>
      <c r="K39" s="57"/>
      <c r="L39" s="145"/>
    </row>
    <row r="40" spans="1:12" ht="45" x14ac:dyDescent="0.3">
      <c r="A40" s="167">
        <f t="shared" si="1"/>
        <v>36</v>
      </c>
      <c r="B40" s="263" t="s">
        <v>461</v>
      </c>
      <c r="C40" s="264"/>
      <c r="D40" s="265">
        <v>8650</v>
      </c>
      <c r="E40" s="232">
        <v>8650</v>
      </c>
      <c r="F40" s="232" t="s">
        <v>466</v>
      </c>
      <c r="G40" s="231">
        <v>2015</v>
      </c>
      <c r="H40" s="17"/>
      <c r="I40" s="17"/>
      <c r="J40" s="201" t="s">
        <v>495</v>
      </c>
      <c r="K40" s="57"/>
      <c r="L40" s="145"/>
    </row>
    <row r="41" spans="1:12" ht="45" x14ac:dyDescent="0.3">
      <c r="A41" s="167">
        <f t="shared" si="1"/>
        <v>37</v>
      </c>
      <c r="B41" s="263" t="s">
        <v>461</v>
      </c>
      <c r="C41" s="264"/>
      <c r="D41" s="265">
        <v>8650</v>
      </c>
      <c r="E41" s="232">
        <v>8650</v>
      </c>
      <c r="F41" s="232" t="s">
        <v>462</v>
      </c>
      <c r="G41" s="231">
        <v>2015</v>
      </c>
      <c r="H41" s="17"/>
      <c r="I41" s="17"/>
      <c r="J41" s="201" t="s">
        <v>495</v>
      </c>
      <c r="K41" s="57"/>
      <c r="L41" s="145"/>
    </row>
    <row r="42" spans="1:12" ht="45" x14ac:dyDescent="0.3">
      <c r="A42" s="201">
        <f t="shared" si="1"/>
        <v>38</v>
      </c>
      <c r="B42" s="17" t="s">
        <v>467</v>
      </c>
      <c r="C42" s="41"/>
      <c r="D42" s="232">
        <v>66000</v>
      </c>
      <c r="E42" s="232">
        <v>66000</v>
      </c>
      <c r="F42" s="232" t="s">
        <v>468</v>
      </c>
      <c r="G42" s="231">
        <v>2013</v>
      </c>
      <c r="H42" s="17"/>
      <c r="I42" s="17"/>
      <c r="J42" s="201" t="s">
        <v>495</v>
      </c>
      <c r="K42" s="57"/>
      <c r="L42" s="145"/>
    </row>
    <row r="43" spans="1:12" ht="45" x14ac:dyDescent="0.3">
      <c r="A43" s="201">
        <f t="shared" si="1"/>
        <v>39</v>
      </c>
      <c r="B43" s="17" t="s">
        <v>469</v>
      </c>
      <c r="C43" s="41"/>
      <c r="D43" s="232">
        <v>35980</v>
      </c>
      <c r="E43" s="232">
        <v>35980</v>
      </c>
      <c r="F43" s="232" t="s">
        <v>475</v>
      </c>
      <c r="G43" s="231">
        <v>2016</v>
      </c>
      <c r="H43" s="17"/>
      <c r="I43" s="17"/>
      <c r="J43" s="201" t="s">
        <v>495</v>
      </c>
      <c r="K43" s="57"/>
      <c r="L43" s="145"/>
    </row>
    <row r="44" spans="1:12" ht="45" x14ac:dyDescent="0.3">
      <c r="A44" s="201">
        <f t="shared" si="1"/>
        <v>40</v>
      </c>
      <c r="B44" s="17" t="s">
        <v>470</v>
      </c>
      <c r="C44" s="41"/>
      <c r="D44" s="232">
        <v>16090</v>
      </c>
      <c r="E44" s="232">
        <v>16090</v>
      </c>
      <c r="F44" s="16" t="s">
        <v>476</v>
      </c>
      <c r="G44" s="231">
        <v>2016</v>
      </c>
      <c r="H44" s="17"/>
      <c r="I44" s="17"/>
      <c r="J44" s="201" t="s">
        <v>495</v>
      </c>
      <c r="K44" s="57"/>
      <c r="L44" s="145"/>
    </row>
    <row r="45" spans="1:12" ht="45" x14ac:dyDescent="0.3">
      <c r="A45" s="201">
        <f t="shared" si="1"/>
        <v>41</v>
      </c>
      <c r="B45" s="17" t="s">
        <v>471</v>
      </c>
      <c r="C45" s="41"/>
      <c r="D45" s="232">
        <v>35800</v>
      </c>
      <c r="E45" s="232">
        <v>35800</v>
      </c>
      <c r="F45" s="16" t="s">
        <v>477</v>
      </c>
      <c r="G45" s="231">
        <v>2016</v>
      </c>
      <c r="H45" s="17"/>
      <c r="I45" s="17"/>
      <c r="J45" s="201" t="s">
        <v>495</v>
      </c>
      <c r="K45" s="57"/>
      <c r="L45" s="145"/>
    </row>
    <row r="46" spans="1:12" ht="45" x14ac:dyDescent="0.3">
      <c r="A46" s="201">
        <f t="shared" si="1"/>
        <v>42</v>
      </c>
      <c r="B46" s="17" t="s">
        <v>472</v>
      </c>
      <c r="C46" s="41"/>
      <c r="D46" s="232">
        <v>28200</v>
      </c>
      <c r="E46" s="232">
        <v>28200</v>
      </c>
      <c r="F46" s="16" t="s">
        <v>478</v>
      </c>
      <c r="G46" s="231">
        <v>2016</v>
      </c>
      <c r="H46" s="17"/>
      <c r="I46" s="17"/>
      <c r="J46" s="201" t="s">
        <v>495</v>
      </c>
      <c r="K46" s="57"/>
      <c r="L46" s="145"/>
    </row>
    <row r="47" spans="1:12" ht="45" x14ac:dyDescent="0.3">
      <c r="A47" s="201">
        <f t="shared" si="1"/>
        <v>43</v>
      </c>
      <c r="B47" s="17" t="s">
        <v>473</v>
      </c>
      <c r="C47" s="41"/>
      <c r="D47" s="232">
        <v>29570</v>
      </c>
      <c r="E47" s="232">
        <v>29570</v>
      </c>
      <c r="F47" s="16" t="s">
        <v>479</v>
      </c>
      <c r="G47" s="231">
        <v>2016</v>
      </c>
      <c r="H47" s="17"/>
      <c r="I47" s="17"/>
      <c r="J47" s="201" t="s">
        <v>495</v>
      </c>
      <c r="K47" s="57"/>
      <c r="L47" s="145"/>
    </row>
    <row r="48" spans="1:12" ht="45" x14ac:dyDescent="0.3">
      <c r="A48" s="201">
        <f t="shared" si="1"/>
        <v>44</v>
      </c>
      <c r="B48" s="17" t="s">
        <v>474</v>
      </c>
      <c r="C48" s="41"/>
      <c r="D48" s="232">
        <v>51440</v>
      </c>
      <c r="E48" s="232">
        <v>51440</v>
      </c>
      <c r="F48" s="232" t="s">
        <v>480</v>
      </c>
      <c r="G48" s="231">
        <v>2016</v>
      </c>
      <c r="H48" s="17"/>
      <c r="I48" s="17"/>
      <c r="J48" s="201" t="s">
        <v>495</v>
      </c>
      <c r="K48" s="57"/>
      <c r="L48" s="145"/>
    </row>
    <row r="49" spans="1:12" ht="45" x14ac:dyDescent="0.3">
      <c r="A49" s="201">
        <f t="shared" si="1"/>
        <v>45</v>
      </c>
      <c r="B49" s="17" t="s">
        <v>481</v>
      </c>
      <c r="C49" s="41"/>
      <c r="D49" s="232">
        <v>3830</v>
      </c>
      <c r="E49" s="232">
        <v>3830</v>
      </c>
      <c r="F49" s="16" t="s">
        <v>482</v>
      </c>
      <c r="G49" s="231">
        <v>2015</v>
      </c>
      <c r="H49" s="17"/>
      <c r="I49" s="17"/>
      <c r="J49" s="201" t="s">
        <v>495</v>
      </c>
      <c r="K49" s="57"/>
      <c r="L49" s="145"/>
    </row>
    <row r="50" spans="1:12" ht="45" x14ac:dyDescent="0.3">
      <c r="A50" s="201">
        <f t="shared" si="1"/>
        <v>46</v>
      </c>
      <c r="B50" s="17" t="s">
        <v>481</v>
      </c>
      <c r="C50" s="41"/>
      <c r="D50" s="232">
        <v>3830</v>
      </c>
      <c r="E50" s="232">
        <v>3830</v>
      </c>
      <c r="F50" s="16" t="s">
        <v>464</v>
      </c>
      <c r="G50" s="231">
        <v>2015</v>
      </c>
      <c r="H50" s="17"/>
      <c r="I50" s="17"/>
      <c r="J50" s="201" t="s">
        <v>495</v>
      </c>
      <c r="K50" s="57"/>
      <c r="L50" s="145"/>
    </row>
    <row r="51" spans="1:12" ht="45" x14ac:dyDescent="0.3">
      <c r="A51" s="201">
        <f t="shared" si="1"/>
        <v>47</v>
      </c>
      <c r="B51" s="17" t="s">
        <v>481</v>
      </c>
      <c r="C51" s="41"/>
      <c r="D51" s="232">
        <v>3830</v>
      </c>
      <c r="E51" s="232">
        <v>3830</v>
      </c>
      <c r="F51" s="16" t="s">
        <v>463</v>
      </c>
      <c r="G51" s="231">
        <v>2015</v>
      </c>
      <c r="H51" s="17"/>
      <c r="I51" s="17"/>
      <c r="J51" s="201" t="s">
        <v>495</v>
      </c>
      <c r="K51" s="57"/>
      <c r="L51" s="145"/>
    </row>
    <row r="52" spans="1:12" ht="45" x14ac:dyDescent="0.3">
      <c r="A52" s="201">
        <f t="shared" si="1"/>
        <v>48</v>
      </c>
      <c r="B52" s="17" t="s">
        <v>481</v>
      </c>
      <c r="C52" s="41"/>
      <c r="D52" s="232">
        <v>3830</v>
      </c>
      <c r="E52" s="232">
        <v>3830</v>
      </c>
      <c r="F52" s="265"/>
      <c r="G52" s="231">
        <v>2015</v>
      </c>
      <c r="H52" s="17"/>
      <c r="I52" s="17"/>
      <c r="J52" s="201" t="s">
        <v>495</v>
      </c>
      <c r="K52" s="57"/>
      <c r="L52" s="145"/>
    </row>
    <row r="53" spans="1:12" ht="45" x14ac:dyDescent="0.3">
      <c r="A53" s="201">
        <f t="shared" si="1"/>
        <v>49</v>
      </c>
      <c r="B53" s="17" t="s">
        <v>483</v>
      </c>
      <c r="C53" s="41"/>
      <c r="D53" s="232">
        <v>24750</v>
      </c>
      <c r="E53" s="232">
        <v>24750</v>
      </c>
      <c r="F53" s="232"/>
      <c r="G53" s="231">
        <v>2010</v>
      </c>
      <c r="H53" s="17"/>
      <c r="I53" s="17"/>
      <c r="J53" s="201" t="s">
        <v>495</v>
      </c>
      <c r="K53" s="57"/>
      <c r="L53" s="145"/>
    </row>
    <row r="54" spans="1:12" ht="45" x14ac:dyDescent="0.3">
      <c r="A54" s="201">
        <f t="shared" si="1"/>
        <v>50</v>
      </c>
      <c r="B54" s="17" t="s">
        <v>484</v>
      </c>
      <c r="C54" s="41"/>
      <c r="D54" s="232">
        <v>18500</v>
      </c>
      <c r="E54" s="232">
        <v>18500</v>
      </c>
      <c r="F54" s="232" t="s">
        <v>485</v>
      </c>
      <c r="G54" s="231">
        <v>2010</v>
      </c>
      <c r="H54" s="17"/>
      <c r="I54" s="17"/>
      <c r="J54" s="201" t="s">
        <v>495</v>
      </c>
      <c r="K54" s="57"/>
      <c r="L54" s="145"/>
    </row>
    <row r="55" spans="1:12" ht="45" x14ac:dyDescent="0.3">
      <c r="A55" s="201">
        <f t="shared" si="1"/>
        <v>51</v>
      </c>
      <c r="B55" s="17" t="s">
        <v>486</v>
      </c>
      <c r="C55" s="41"/>
      <c r="D55" s="232">
        <v>8112</v>
      </c>
      <c r="E55" s="232">
        <v>8112</v>
      </c>
      <c r="F55" s="232" t="s">
        <v>487</v>
      </c>
      <c r="G55" s="231">
        <v>2010</v>
      </c>
      <c r="H55" s="17"/>
      <c r="I55" s="17"/>
      <c r="J55" s="201" t="s">
        <v>495</v>
      </c>
      <c r="K55" s="57"/>
      <c r="L55" s="145"/>
    </row>
    <row r="56" spans="1:12" ht="45" x14ac:dyDescent="0.3">
      <c r="A56" s="201">
        <f t="shared" si="1"/>
        <v>52</v>
      </c>
      <c r="B56" s="17" t="s">
        <v>488</v>
      </c>
      <c r="C56" s="41"/>
      <c r="D56" s="232">
        <v>99000</v>
      </c>
      <c r="E56" s="232">
        <v>99000</v>
      </c>
      <c r="F56" s="16" t="s">
        <v>490</v>
      </c>
      <c r="G56" s="231">
        <v>2012</v>
      </c>
      <c r="H56" s="17"/>
      <c r="I56" s="17"/>
      <c r="J56" s="201" t="s">
        <v>495</v>
      </c>
      <c r="K56" s="57"/>
      <c r="L56" s="145"/>
    </row>
    <row r="57" spans="1:12" ht="45" x14ac:dyDescent="0.3">
      <c r="A57" s="201">
        <f t="shared" si="1"/>
        <v>53</v>
      </c>
      <c r="B57" s="17" t="s">
        <v>489</v>
      </c>
      <c r="C57" s="41"/>
      <c r="D57" s="232">
        <v>99000</v>
      </c>
      <c r="E57" s="232">
        <v>99000</v>
      </c>
      <c r="F57" s="16" t="s">
        <v>491</v>
      </c>
      <c r="G57" s="231">
        <v>2012</v>
      </c>
      <c r="H57" s="17"/>
      <c r="I57" s="17"/>
      <c r="J57" s="201" t="s">
        <v>495</v>
      </c>
      <c r="K57" s="57"/>
      <c r="L57" s="145"/>
    </row>
    <row r="58" spans="1:12" ht="45" x14ac:dyDescent="0.3">
      <c r="A58" s="202">
        <f t="shared" si="1"/>
        <v>54</v>
      </c>
      <c r="B58" s="18" t="s">
        <v>492</v>
      </c>
      <c r="C58" s="40"/>
      <c r="D58" s="266">
        <v>16960</v>
      </c>
      <c r="E58" s="266">
        <v>16960</v>
      </c>
      <c r="F58" s="266"/>
      <c r="G58" s="267">
        <v>2010</v>
      </c>
      <c r="H58" s="18"/>
      <c r="I58" s="18"/>
      <c r="J58" s="202" t="s">
        <v>495</v>
      </c>
      <c r="K58" s="57"/>
      <c r="L58" s="145"/>
    </row>
    <row r="59" spans="1:12" ht="45" x14ac:dyDescent="0.3">
      <c r="A59" s="167">
        <f t="shared" si="1"/>
        <v>55</v>
      </c>
      <c r="B59" s="268" t="s">
        <v>499</v>
      </c>
      <c r="C59" s="228"/>
      <c r="D59" s="229">
        <v>52000</v>
      </c>
      <c r="E59" s="229">
        <v>19843.66</v>
      </c>
      <c r="F59" s="269" t="s">
        <v>501</v>
      </c>
      <c r="G59" s="270">
        <v>40543</v>
      </c>
      <c r="H59" s="263"/>
      <c r="I59" s="263"/>
      <c r="J59" s="167" t="s">
        <v>59</v>
      </c>
      <c r="K59" s="57"/>
      <c r="L59" s="145"/>
    </row>
    <row r="60" spans="1:12" ht="45" x14ac:dyDescent="0.3">
      <c r="A60" s="202">
        <f t="shared" si="1"/>
        <v>56</v>
      </c>
      <c r="B60" s="271" t="s">
        <v>500</v>
      </c>
      <c r="C60" s="245"/>
      <c r="D60" s="272">
        <v>37288</v>
      </c>
      <c r="E60" s="272">
        <v>17431.03</v>
      </c>
      <c r="F60" s="273" t="s">
        <v>502</v>
      </c>
      <c r="G60" s="274">
        <v>40543</v>
      </c>
      <c r="H60" s="17"/>
      <c r="I60" s="17"/>
      <c r="J60" s="201" t="s">
        <v>59</v>
      </c>
      <c r="K60" s="57"/>
      <c r="L60" s="145"/>
    </row>
    <row r="61" spans="1:12" ht="45" x14ac:dyDescent="0.3">
      <c r="A61" s="202">
        <f t="shared" si="1"/>
        <v>57</v>
      </c>
      <c r="B61" s="244" t="s">
        <v>503</v>
      </c>
      <c r="C61" s="275" t="s">
        <v>417</v>
      </c>
      <c r="D61" s="272">
        <v>3235</v>
      </c>
      <c r="E61" s="272">
        <v>3235</v>
      </c>
      <c r="F61" s="245" t="s">
        <v>534</v>
      </c>
      <c r="G61" s="245" t="s">
        <v>563</v>
      </c>
      <c r="H61" s="17"/>
      <c r="I61" s="17"/>
      <c r="J61" s="201" t="s">
        <v>59</v>
      </c>
      <c r="K61" s="82"/>
      <c r="L61" s="146"/>
    </row>
    <row r="62" spans="1:12" ht="45" x14ac:dyDescent="0.3">
      <c r="A62" s="202">
        <f t="shared" si="1"/>
        <v>58</v>
      </c>
      <c r="B62" s="244" t="s">
        <v>504</v>
      </c>
      <c r="C62" s="275" t="s">
        <v>417</v>
      </c>
      <c r="D62" s="272">
        <v>32011</v>
      </c>
      <c r="E62" s="272">
        <v>32011</v>
      </c>
      <c r="F62" s="245" t="s">
        <v>535</v>
      </c>
      <c r="G62" s="245" t="s">
        <v>564</v>
      </c>
      <c r="H62" s="17"/>
      <c r="I62" s="17"/>
      <c r="J62" s="201" t="s">
        <v>59</v>
      </c>
      <c r="K62" s="57"/>
      <c r="L62" s="145"/>
    </row>
    <row r="63" spans="1:12" ht="45" x14ac:dyDescent="0.3">
      <c r="A63" s="202">
        <f t="shared" si="1"/>
        <v>59</v>
      </c>
      <c r="B63" s="244" t="s">
        <v>505</v>
      </c>
      <c r="C63" s="275" t="s">
        <v>417</v>
      </c>
      <c r="D63" s="251"/>
      <c r="E63" s="251"/>
      <c r="F63" s="245" t="s">
        <v>536</v>
      </c>
      <c r="G63" s="245" t="s">
        <v>565</v>
      </c>
      <c r="H63" s="17"/>
      <c r="I63" s="17"/>
      <c r="J63" s="201" t="s">
        <v>59</v>
      </c>
      <c r="K63" s="57"/>
      <c r="L63" s="145"/>
    </row>
    <row r="64" spans="1:12" ht="75" x14ac:dyDescent="0.3">
      <c r="A64" s="202">
        <f t="shared" si="1"/>
        <v>60</v>
      </c>
      <c r="B64" s="244" t="s">
        <v>506</v>
      </c>
      <c r="C64" s="275" t="s">
        <v>417</v>
      </c>
      <c r="D64" s="272">
        <v>20700</v>
      </c>
      <c r="E64" s="272">
        <v>20700</v>
      </c>
      <c r="F64" s="245" t="s">
        <v>537</v>
      </c>
      <c r="G64" s="245" t="s">
        <v>565</v>
      </c>
      <c r="H64" s="17"/>
      <c r="I64" s="17"/>
      <c r="J64" s="201" t="s">
        <v>59</v>
      </c>
      <c r="K64" s="57"/>
      <c r="L64" s="145"/>
    </row>
    <row r="65" spans="1:12" ht="75" x14ac:dyDescent="0.3">
      <c r="A65" s="202">
        <f t="shared" si="1"/>
        <v>61</v>
      </c>
      <c r="B65" s="244" t="s">
        <v>507</v>
      </c>
      <c r="C65" s="275" t="s">
        <v>417</v>
      </c>
      <c r="D65" s="272">
        <v>20000</v>
      </c>
      <c r="E65" s="272">
        <v>20000</v>
      </c>
      <c r="F65" s="245" t="s">
        <v>538</v>
      </c>
      <c r="G65" s="245" t="s">
        <v>565</v>
      </c>
      <c r="H65" s="17"/>
      <c r="I65" s="17"/>
      <c r="J65" s="201" t="s">
        <v>59</v>
      </c>
      <c r="K65" s="57"/>
      <c r="L65" s="145"/>
    </row>
    <row r="66" spans="1:12" ht="75" x14ac:dyDescent="0.3">
      <c r="A66" s="202">
        <f t="shared" si="1"/>
        <v>62</v>
      </c>
      <c r="B66" s="244" t="s">
        <v>508</v>
      </c>
      <c r="C66" s="275" t="s">
        <v>417</v>
      </c>
      <c r="D66" s="272">
        <v>12700</v>
      </c>
      <c r="E66" s="272">
        <v>12700</v>
      </c>
      <c r="F66" s="245" t="s">
        <v>539</v>
      </c>
      <c r="G66" s="245" t="s">
        <v>565</v>
      </c>
      <c r="H66" s="17"/>
      <c r="I66" s="17"/>
      <c r="J66" s="201" t="s">
        <v>59</v>
      </c>
      <c r="K66" s="57"/>
      <c r="L66" s="145"/>
    </row>
    <row r="67" spans="1:12" ht="45" x14ac:dyDescent="0.3">
      <c r="A67" s="202">
        <f t="shared" si="1"/>
        <v>63</v>
      </c>
      <c r="B67" s="244" t="s">
        <v>509</v>
      </c>
      <c r="C67" s="275" t="s">
        <v>417</v>
      </c>
      <c r="D67" s="272">
        <v>15609.03</v>
      </c>
      <c r="E67" s="272">
        <v>15609.03</v>
      </c>
      <c r="F67" s="245"/>
      <c r="G67" s="245" t="s">
        <v>565</v>
      </c>
      <c r="H67" s="17"/>
      <c r="I67" s="17"/>
      <c r="J67" s="201" t="s">
        <v>59</v>
      </c>
      <c r="K67" s="57"/>
      <c r="L67" s="145"/>
    </row>
    <row r="68" spans="1:12" ht="45" x14ac:dyDescent="0.3">
      <c r="A68" s="202">
        <f t="shared" si="1"/>
        <v>64</v>
      </c>
      <c r="B68" s="244" t="s">
        <v>510</v>
      </c>
      <c r="C68" s="275" t="s">
        <v>417</v>
      </c>
      <c r="D68" s="272">
        <v>5203</v>
      </c>
      <c r="E68" s="272">
        <v>5203</v>
      </c>
      <c r="F68" s="245"/>
      <c r="G68" s="245" t="s">
        <v>565</v>
      </c>
      <c r="H68" s="17"/>
      <c r="I68" s="17"/>
      <c r="J68" s="201" t="s">
        <v>59</v>
      </c>
      <c r="K68" s="57"/>
      <c r="L68" s="145"/>
    </row>
    <row r="69" spans="1:12" ht="45" x14ac:dyDescent="0.3">
      <c r="A69" s="202">
        <f t="shared" si="1"/>
        <v>65</v>
      </c>
      <c r="B69" s="244" t="s">
        <v>511</v>
      </c>
      <c r="C69" s="275" t="s">
        <v>417</v>
      </c>
      <c r="D69" s="272">
        <v>39500</v>
      </c>
      <c r="E69" s="272">
        <v>39500</v>
      </c>
      <c r="F69" s="245" t="s">
        <v>540</v>
      </c>
      <c r="G69" s="245" t="s">
        <v>566</v>
      </c>
      <c r="H69" s="17"/>
      <c r="I69" s="17"/>
      <c r="J69" s="201" t="s">
        <v>59</v>
      </c>
      <c r="K69" s="57"/>
      <c r="L69" s="145"/>
    </row>
    <row r="70" spans="1:12" ht="45" x14ac:dyDescent="0.3">
      <c r="A70" s="202">
        <f t="shared" si="1"/>
        <v>66</v>
      </c>
      <c r="B70" s="244" t="s">
        <v>512</v>
      </c>
      <c r="C70" s="275" t="s">
        <v>417</v>
      </c>
      <c r="D70" s="251"/>
      <c r="E70" s="251"/>
      <c r="F70" s="245" t="s">
        <v>541</v>
      </c>
      <c r="G70" s="245" t="s">
        <v>565</v>
      </c>
      <c r="H70" s="17"/>
      <c r="I70" s="17"/>
      <c r="J70" s="201" t="s">
        <v>59</v>
      </c>
      <c r="K70" s="57"/>
      <c r="L70" s="145"/>
    </row>
    <row r="71" spans="1:12" ht="45" x14ac:dyDescent="0.3">
      <c r="A71" s="202">
        <f t="shared" si="1"/>
        <v>67</v>
      </c>
      <c r="B71" s="244" t="s">
        <v>513</v>
      </c>
      <c r="C71" s="275" t="s">
        <v>417</v>
      </c>
      <c r="D71" s="272">
        <v>5000</v>
      </c>
      <c r="E71" s="272">
        <v>5000</v>
      </c>
      <c r="F71" s="245" t="s">
        <v>542</v>
      </c>
      <c r="G71" s="245" t="s">
        <v>565</v>
      </c>
      <c r="H71" s="17"/>
      <c r="I71" s="17"/>
      <c r="J71" s="201" t="s">
        <v>59</v>
      </c>
      <c r="K71" s="57"/>
      <c r="L71" s="145"/>
    </row>
    <row r="72" spans="1:12" ht="45" x14ac:dyDescent="0.3">
      <c r="A72" s="202">
        <f t="shared" si="1"/>
        <v>68</v>
      </c>
      <c r="B72" s="244" t="s">
        <v>514</v>
      </c>
      <c r="C72" s="275" t="s">
        <v>417</v>
      </c>
      <c r="D72" s="272">
        <v>4398</v>
      </c>
      <c r="E72" s="272">
        <v>4398</v>
      </c>
      <c r="F72" s="245" t="s">
        <v>543</v>
      </c>
      <c r="G72" s="245" t="s">
        <v>567</v>
      </c>
      <c r="H72" s="17"/>
      <c r="I72" s="17"/>
      <c r="J72" s="201" t="s">
        <v>59</v>
      </c>
      <c r="K72" s="57"/>
      <c r="L72" s="145"/>
    </row>
    <row r="73" spans="1:12" ht="45" x14ac:dyDescent="0.3">
      <c r="A73" s="202">
        <f t="shared" si="1"/>
        <v>69</v>
      </c>
      <c r="B73" s="244" t="s">
        <v>515</v>
      </c>
      <c r="C73" s="275" t="s">
        <v>417</v>
      </c>
      <c r="D73" s="272">
        <v>3600</v>
      </c>
      <c r="E73" s="272">
        <v>3600</v>
      </c>
      <c r="F73" s="245" t="s">
        <v>544</v>
      </c>
      <c r="G73" s="245" t="s">
        <v>565</v>
      </c>
      <c r="H73" s="17"/>
      <c r="I73" s="17"/>
      <c r="J73" s="201" t="s">
        <v>59</v>
      </c>
      <c r="K73" s="57"/>
      <c r="L73" s="145"/>
    </row>
    <row r="74" spans="1:12" ht="45" x14ac:dyDescent="0.3">
      <c r="A74" s="202">
        <f t="shared" si="1"/>
        <v>70</v>
      </c>
      <c r="B74" s="244" t="s">
        <v>516</v>
      </c>
      <c r="C74" s="275" t="s">
        <v>417</v>
      </c>
      <c r="D74" s="272">
        <v>27000</v>
      </c>
      <c r="E74" s="272">
        <v>27000</v>
      </c>
      <c r="F74" s="245" t="s">
        <v>545</v>
      </c>
      <c r="G74" s="245" t="s">
        <v>568</v>
      </c>
      <c r="H74" s="17"/>
      <c r="I74" s="17"/>
      <c r="J74" s="201" t="s">
        <v>59</v>
      </c>
      <c r="K74" s="57"/>
      <c r="L74" s="145"/>
    </row>
    <row r="75" spans="1:12" ht="45" x14ac:dyDescent="0.3">
      <c r="A75" s="202">
        <f t="shared" si="1"/>
        <v>71</v>
      </c>
      <c r="B75" s="244" t="s">
        <v>517</v>
      </c>
      <c r="C75" s="275" t="s">
        <v>417</v>
      </c>
      <c r="D75" s="272">
        <v>27148.5</v>
      </c>
      <c r="E75" s="272">
        <v>27148.5</v>
      </c>
      <c r="F75" s="245" t="s">
        <v>546</v>
      </c>
      <c r="G75" s="245" t="s">
        <v>569</v>
      </c>
      <c r="H75" s="17"/>
      <c r="I75" s="17"/>
      <c r="J75" s="201" t="s">
        <v>59</v>
      </c>
      <c r="K75" s="57"/>
      <c r="L75" s="145"/>
    </row>
    <row r="76" spans="1:12" ht="45" x14ac:dyDescent="0.3">
      <c r="A76" s="202">
        <f t="shared" si="1"/>
        <v>72</v>
      </c>
      <c r="B76" s="244" t="s">
        <v>518</v>
      </c>
      <c r="C76" s="275" t="s">
        <v>417</v>
      </c>
      <c r="D76" s="272">
        <v>23000</v>
      </c>
      <c r="E76" s="272">
        <v>23000</v>
      </c>
      <c r="F76" s="245" t="s">
        <v>547</v>
      </c>
      <c r="G76" s="245" t="s">
        <v>568</v>
      </c>
      <c r="H76" s="17"/>
      <c r="I76" s="17"/>
      <c r="J76" s="201" t="s">
        <v>59</v>
      </c>
      <c r="K76" s="57"/>
      <c r="L76" s="145"/>
    </row>
    <row r="77" spans="1:12" ht="45" x14ac:dyDescent="0.3">
      <c r="A77" s="202">
        <f t="shared" si="1"/>
        <v>73</v>
      </c>
      <c r="B77" s="244" t="s">
        <v>519</v>
      </c>
      <c r="C77" s="275" t="s">
        <v>417</v>
      </c>
      <c r="D77" s="272">
        <v>48207</v>
      </c>
      <c r="E77" s="272">
        <v>48207</v>
      </c>
      <c r="F77" s="245" t="s">
        <v>548</v>
      </c>
      <c r="G77" s="245" t="s">
        <v>563</v>
      </c>
      <c r="H77" s="17"/>
      <c r="I77" s="17"/>
      <c r="J77" s="201" t="s">
        <v>59</v>
      </c>
      <c r="K77" s="57"/>
      <c r="L77" s="145"/>
    </row>
    <row r="78" spans="1:12" ht="45" x14ac:dyDescent="0.3">
      <c r="A78" s="202">
        <f t="shared" si="1"/>
        <v>74</v>
      </c>
      <c r="B78" s="244" t="s">
        <v>520</v>
      </c>
      <c r="C78" s="275" t="s">
        <v>417</v>
      </c>
      <c r="D78" s="272">
        <v>47270</v>
      </c>
      <c r="E78" s="272">
        <v>47270</v>
      </c>
      <c r="F78" s="245" t="s">
        <v>549</v>
      </c>
      <c r="G78" s="245" t="s">
        <v>570</v>
      </c>
      <c r="H78" s="17"/>
      <c r="I78" s="17"/>
      <c r="J78" s="201" t="s">
        <v>59</v>
      </c>
      <c r="K78" s="57"/>
      <c r="L78" s="145"/>
    </row>
    <row r="79" spans="1:12" ht="45" x14ac:dyDescent="0.3">
      <c r="A79" s="202">
        <f t="shared" si="1"/>
        <v>75</v>
      </c>
      <c r="B79" s="244" t="s">
        <v>521</v>
      </c>
      <c r="C79" s="275" t="s">
        <v>417</v>
      </c>
      <c r="D79" s="272">
        <v>5713</v>
      </c>
      <c r="E79" s="272">
        <v>5713</v>
      </c>
      <c r="F79" s="245" t="s">
        <v>550</v>
      </c>
      <c r="G79" s="245" t="s">
        <v>571</v>
      </c>
      <c r="H79" s="17"/>
      <c r="I79" s="17"/>
      <c r="J79" s="201" t="s">
        <v>59</v>
      </c>
      <c r="K79" s="57"/>
      <c r="L79" s="145"/>
    </row>
    <row r="80" spans="1:12" ht="45" x14ac:dyDescent="0.3">
      <c r="A80" s="202">
        <f t="shared" ref="A80:A143" si="2">A79+1</f>
        <v>76</v>
      </c>
      <c r="B80" s="244" t="s">
        <v>522</v>
      </c>
      <c r="C80" s="275" t="s">
        <v>417</v>
      </c>
      <c r="D80" s="251"/>
      <c r="E80" s="251"/>
      <c r="F80" s="245" t="s">
        <v>551</v>
      </c>
      <c r="G80" s="245" t="s">
        <v>565</v>
      </c>
      <c r="H80" s="17"/>
      <c r="I80" s="17"/>
      <c r="J80" s="201" t="s">
        <v>59</v>
      </c>
      <c r="K80" s="57"/>
      <c r="L80" s="145"/>
    </row>
    <row r="81" spans="1:12" ht="45" x14ac:dyDescent="0.3">
      <c r="A81" s="202">
        <f t="shared" si="2"/>
        <v>77</v>
      </c>
      <c r="B81" s="244" t="s">
        <v>523</v>
      </c>
      <c r="C81" s="275" t="s">
        <v>417</v>
      </c>
      <c r="D81" s="272">
        <v>4953.03</v>
      </c>
      <c r="E81" s="272">
        <v>4953.03</v>
      </c>
      <c r="F81" s="245" t="s">
        <v>552</v>
      </c>
      <c r="G81" s="245" t="s">
        <v>565</v>
      </c>
      <c r="H81" s="17"/>
      <c r="I81" s="17"/>
      <c r="J81" s="201" t="s">
        <v>59</v>
      </c>
      <c r="K81" s="57"/>
      <c r="L81" s="145"/>
    </row>
    <row r="82" spans="1:12" ht="45" x14ac:dyDescent="0.3">
      <c r="A82" s="202">
        <f t="shared" si="2"/>
        <v>78</v>
      </c>
      <c r="B82" s="244" t="s">
        <v>524</v>
      </c>
      <c r="C82" s="275" t="s">
        <v>417</v>
      </c>
      <c r="D82" s="272">
        <v>9300</v>
      </c>
      <c r="E82" s="272">
        <v>9300</v>
      </c>
      <c r="F82" s="245" t="s">
        <v>553</v>
      </c>
      <c r="G82" s="245" t="s">
        <v>565</v>
      </c>
      <c r="H82" s="17"/>
      <c r="I82" s="17"/>
      <c r="J82" s="201" t="s">
        <v>59</v>
      </c>
      <c r="K82" s="57"/>
      <c r="L82" s="145"/>
    </row>
    <row r="83" spans="1:12" ht="45" x14ac:dyDescent="0.3">
      <c r="A83" s="202">
        <f t="shared" si="2"/>
        <v>79</v>
      </c>
      <c r="B83" s="244" t="s">
        <v>525</v>
      </c>
      <c r="C83" s="275" t="s">
        <v>417</v>
      </c>
      <c r="D83" s="272">
        <v>5400</v>
      </c>
      <c r="E83" s="272">
        <v>5400</v>
      </c>
      <c r="F83" s="245" t="s">
        <v>554</v>
      </c>
      <c r="G83" s="245" t="s">
        <v>565</v>
      </c>
      <c r="H83" s="276"/>
      <c r="I83" s="276"/>
      <c r="J83" s="201" t="s">
        <v>59</v>
      </c>
      <c r="K83" s="57"/>
      <c r="L83" s="145"/>
    </row>
    <row r="84" spans="1:12" ht="45" x14ac:dyDescent="0.3">
      <c r="A84" s="202">
        <f t="shared" si="2"/>
        <v>80</v>
      </c>
      <c r="B84" s="244" t="s">
        <v>526</v>
      </c>
      <c r="C84" s="275" t="s">
        <v>417</v>
      </c>
      <c r="D84" s="272">
        <v>6721</v>
      </c>
      <c r="E84" s="272">
        <v>6721</v>
      </c>
      <c r="F84" s="245" t="s">
        <v>555</v>
      </c>
      <c r="G84" s="245" t="s">
        <v>565</v>
      </c>
      <c r="H84" s="17"/>
      <c r="I84" s="17"/>
      <c r="J84" s="201" t="s">
        <v>59</v>
      </c>
      <c r="K84" s="57"/>
      <c r="L84" s="145"/>
    </row>
    <row r="85" spans="1:12" ht="45" x14ac:dyDescent="0.3">
      <c r="A85" s="202">
        <f t="shared" si="2"/>
        <v>81</v>
      </c>
      <c r="B85" s="244" t="s">
        <v>527</v>
      </c>
      <c r="C85" s="275" t="s">
        <v>417</v>
      </c>
      <c r="D85" s="272">
        <v>4385</v>
      </c>
      <c r="E85" s="272">
        <v>4385</v>
      </c>
      <c r="F85" s="245" t="s">
        <v>556</v>
      </c>
      <c r="G85" s="245" t="s">
        <v>565</v>
      </c>
      <c r="H85" s="17"/>
      <c r="I85" s="17"/>
      <c r="J85" s="201" t="s">
        <v>59</v>
      </c>
      <c r="K85" s="57"/>
      <c r="L85" s="145"/>
    </row>
    <row r="86" spans="1:12" ht="45" x14ac:dyDescent="0.3">
      <c r="A86" s="202">
        <f t="shared" si="2"/>
        <v>82</v>
      </c>
      <c r="B86" s="244" t="s">
        <v>528</v>
      </c>
      <c r="C86" s="275" t="s">
        <v>417</v>
      </c>
      <c r="D86" s="272">
        <v>4485</v>
      </c>
      <c r="E86" s="272">
        <v>4485</v>
      </c>
      <c r="F86" s="245" t="s">
        <v>557</v>
      </c>
      <c r="G86" s="245" t="s">
        <v>565</v>
      </c>
      <c r="H86" s="17"/>
      <c r="I86" s="17"/>
      <c r="J86" s="201" t="s">
        <v>59</v>
      </c>
      <c r="K86" s="57"/>
      <c r="L86" s="145"/>
    </row>
    <row r="87" spans="1:12" ht="45" x14ac:dyDescent="0.3">
      <c r="A87" s="202">
        <f t="shared" si="2"/>
        <v>83</v>
      </c>
      <c r="B87" s="244" t="s">
        <v>529</v>
      </c>
      <c r="C87" s="275" t="s">
        <v>417</v>
      </c>
      <c r="D87" s="272">
        <v>6800</v>
      </c>
      <c r="E87" s="272">
        <v>6800</v>
      </c>
      <c r="F87" s="245" t="s">
        <v>558</v>
      </c>
      <c r="G87" s="245" t="s">
        <v>565</v>
      </c>
      <c r="H87" s="17"/>
      <c r="I87" s="17"/>
      <c r="J87" s="201" t="s">
        <v>59</v>
      </c>
      <c r="K87" s="57"/>
      <c r="L87" s="145"/>
    </row>
    <row r="88" spans="1:12" ht="45" x14ac:dyDescent="0.25">
      <c r="A88" s="202">
        <f t="shared" si="2"/>
        <v>84</v>
      </c>
      <c r="B88" s="244" t="s">
        <v>530</v>
      </c>
      <c r="C88" s="275" t="s">
        <v>417</v>
      </c>
      <c r="D88" s="272">
        <v>3800</v>
      </c>
      <c r="E88" s="272">
        <v>3800</v>
      </c>
      <c r="F88" s="245" t="s">
        <v>559</v>
      </c>
      <c r="G88" s="245" t="s">
        <v>565</v>
      </c>
      <c r="H88" s="17"/>
      <c r="I88" s="17"/>
      <c r="J88" s="201" t="s">
        <v>59</v>
      </c>
      <c r="K88" s="23"/>
      <c r="L88" s="117"/>
    </row>
    <row r="89" spans="1:12" ht="45" x14ac:dyDescent="0.3">
      <c r="A89" s="202">
        <f t="shared" si="2"/>
        <v>85</v>
      </c>
      <c r="B89" s="244" t="s">
        <v>531</v>
      </c>
      <c r="C89" s="275" t="s">
        <v>417</v>
      </c>
      <c r="D89" s="272">
        <v>6742</v>
      </c>
      <c r="E89" s="272">
        <v>6742</v>
      </c>
      <c r="F89" s="245" t="s">
        <v>560</v>
      </c>
      <c r="G89" s="245" t="s">
        <v>571</v>
      </c>
      <c r="H89" s="17"/>
      <c r="I89" s="17"/>
      <c r="J89" s="201" t="s">
        <v>59</v>
      </c>
      <c r="K89" s="57"/>
      <c r="L89" s="145"/>
    </row>
    <row r="90" spans="1:12" ht="45" x14ac:dyDescent="0.3">
      <c r="A90" s="202">
        <f t="shared" si="2"/>
        <v>86</v>
      </c>
      <c r="B90" s="244" t="s">
        <v>532</v>
      </c>
      <c r="C90" s="275" t="s">
        <v>417</v>
      </c>
      <c r="D90" s="272">
        <v>7500</v>
      </c>
      <c r="E90" s="272">
        <v>7500</v>
      </c>
      <c r="F90" s="245" t="s">
        <v>561</v>
      </c>
      <c r="G90" s="245" t="s">
        <v>565</v>
      </c>
      <c r="H90" s="17"/>
      <c r="I90" s="17"/>
      <c r="J90" s="201" t="s">
        <v>59</v>
      </c>
      <c r="K90" s="57"/>
      <c r="L90" s="145"/>
    </row>
    <row r="91" spans="1:12" ht="45" x14ac:dyDescent="0.3">
      <c r="A91" s="202">
        <f t="shared" si="2"/>
        <v>87</v>
      </c>
      <c r="B91" s="244" t="s">
        <v>533</v>
      </c>
      <c r="C91" s="275" t="s">
        <v>417</v>
      </c>
      <c r="D91" s="272">
        <v>8200</v>
      </c>
      <c r="E91" s="272">
        <v>8200</v>
      </c>
      <c r="F91" s="245" t="s">
        <v>562</v>
      </c>
      <c r="G91" s="245" t="s">
        <v>572</v>
      </c>
      <c r="H91" s="17"/>
      <c r="I91" s="17"/>
      <c r="J91" s="201" t="s">
        <v>59</v>
      </c>
      <c r="K91" s="57"/>
      <c r="L91" s="145"/>
    </row>
    <row r="92" spans="1:12" ht="45" x14ac:dyDescent="0.3">
      <c r="A92" s="202">
        <f t="shared" si="2"/>
        <v>88</v>
      </c>
      <c r="B92" s="244" t="s">
        <v>573</v>
      </c>
      <c r="C92" s="275" t="s">
        <v>417</v>
      </c>
      <c r="D92" s="277">
        <v>28959</v>
      </c>
      <c r="E92" s="277">
        <v>28959</v>
      </c>
      <c r="F92" s="275" t="s">
        <v>581</v>
      </c>
      <c r="G92" s="275" t="s">
        <v>589</v>
      </c>
      <c r="H92" s="17"/>
      <c r="I92" s="17"/>
      <c r="J92" s="201" t="s">
        <v>59</v>
      </c>
      <c r="K92" s="57"/>
      <c r="L92" s="145"/>
    </row>
    <row r="93" spans="1:12" ht="45" x14ac:dyDescent="0.3">
      <c r="A93" s="202">
        <f t="shared" si="2"/>
        <v>89</v>
      </c>
      <c r="B93" s="244" t="s">
        <v>574</v>
      </c>
      <c r="C93" s="275" t="s">
        <v>417</v>
      </c>
      <c r="D93" s="277">
        <v>37785</v>
      </c>
      <c r="E93" s="277">
        <v>37785</v>
      </c>
      <c r="F93" s="275" t="s">
        <v>582</v>
      </c>
      <c r="G93" s="275" t="s">
        <v>590</v>
      </c>
      <c r="H93" s="17"/>
      <c r="I93" s="17"/>
      <c r="J93" s="201" t="s">
        <v>59</v>
      </c>
      <c r="K93" s="57"/>
      <c r="L93" s="145"/>
    </row>
    <row r="94" spans="1:12" ht="45" x14ac:dyDescent="0.3">
      <c r="A94" s="202">
        <f t="shared" si="2"/>
        <v>90</v>
      </c>
      <c r="B94" s="244" t="s">
        <v>575</v>
      </c>
      <c r="C94" s="275" t="s">
        <v>417</v>
      </c>
      <c r="D94" s="277">
        <v>36550</v>
      </c>
      <c r="E94" s="277">
        <v>34082.74</v>
      </c>
      <c r="F94" s="275" t="s">
        <v>583</v>
      </c>
      <c r="G94" s="275" t="s">
        <v>565</v>
      </c>
      <c r="H94" s="17"/>
      <c r="I94" s="17"/>
      <c r="J94" s="201" t="s">
        <v>59</v>
      </c>
      <c r="K94" s="57"/>
      <c r="L94" s="145"/>
    </row>
    <row r="95" spans="1:12" ht="45" x14ac:dyDescent="0.3">
      <c r="A95" s="202">
        <f t="shared" si="2"/>
        <v>91</v>
      </c>
      <c r="B95" s="244" t="s">
        <v>576</v>
      </c>
      <c r="C95" s="275" t="s">
        <v>417</v>
      </c>
      <c r="D95" s="277">
        <v>30558.77</v>
      </c>
      <c r="E95" s="277">
        <v>30558.77</v>
      </c>
      <c r="F95" s="275" t="s">
        <v>584</v>
      </c>
      <c r="G95" s="275" t="s">
        <v>563</v>
      </c>
      <c r="H95" s="17"/>
      <c r="I95" s="17"/>
      <c r="J95" s="201" t="s">
        <v>59</v>
      </c>
      <c r="K95" s="57"/>
      <c r="L95" s="145"/>
    </row>
    <row r="96" spans="1:12" ht="45" x14ac:dyDescent="0.3">
      <c r="A96" s="202">
        <f t="shared" si="2"/>
        <v>92</v>
      </c>
      <c r="B96" s="244" t="s">
        <v>577</v>
      </c>
      <c r="C96" s="275" t="s">
        <v>417</v>
      </c>
      <c r="D96" s="277">
        <v>10381</v>
      </c>
      <c r="E96" s="277">
        <v>10381</v>
      </c>
      <c r="F96" s="275" t="s">
        <v>585</v>
      </c>
      <c r="G96" s="275" t="s">
        <v>591</v>
      </c>
      <c r="H96" s="17"/>
      <c r="I96" s="17"/>
      <c r="J96" s="201" t="s">
        <v>59</v>
      </c>
      <c r="K96" s="57"/>
      <c r="L96" s="145"/>
    </row>
    <row r="97" spans="1:12" ht="45" x14ac:dyDescent="0.3">
      <c r="A97" s="202">
        <f t="shared" si="2"/>
        <v>93</v>
      </c>
      <c r="B97" s="244" t="s">
        <v>578</v>
      </c>
      <c r="C97" s="275" t="s">
        <v>417</v>
      </c>
      <c r="D97" s="277">
        <v>30000</v>
      </c>
      <c r="E97" s="277">
        <v>27562.5</v>
      </c>
      <c r="F97" s="275" t="s">
        <v>586</v>
      </c>
      <c r="G97" s="275" t="s">
        <v>565</v>
      </c>
      <c r="H97" s="17"/>
      <c r="I97" s="17"/>
      <c r="J97" s="201" t="s">
        <v>59</v>
      </c>
      <c r="K97" s="57"/>
      <c r="L97" s="145"/>
    </row>
    <row r="98" spans="1:12" ht="45" x14ac:dyDescent="0.3">
      <c r="A98" s="202">
        <f t="shared" si="2"/>
        <v>94</v>
      </c>
      <c r="B98" s="244" t="s">
        <v>579</v>
      </c>
      <c r="C98" s="275"/>
      <c r="D98" s="277">
        <v>10500</v>
      </c>
      <c r="E98" s="277">
        <v>10500</v>
      </c>
      <c r="F98" s="275" t="s">
        <v>587</v>
      </c>
      <c r="G98" s="275" t="s">
        <v>592</v>
      </c>
      <c r="H98" s="17"/>
      <c r="I98" s="17"/>
      <c r="J98" s="201" t="s">
        <v>59</v>
      </c>
      <c r="K98" s="57"/>
      <c r="L98" s="145"/>
    </row>
    <row r="99" spans="1:12" ht="45" x14ac:dyDescent="0.3">
      <c r="A99" s="202">
        <f t="shared" si="2"/>
        <v>95</v>
      </c>
      <c r="B99" s="244" t="s">
        <v>580</v>
      </c>
      <c r="C99" s="275"/>
      <c r="D99" s="277">
        <v>10500.01</v>
      </c>
      <c r="E99" s="277">
        <v>10500.01</v>
      </c>
      <c r="F99" s="275" t="s">
        <v>588</v>
      </c>
      <c r="G99" s="275" t="s">
        <v>592</v>
      </c>
      <c r="H99" s="17"/>
      <c r="I99" s="17"/>
      <c r="J99" s="201" t="s">
        <v>59</v>
      </c>
      <c r="K99" s="57"/>
      <c r="L99" s="145"/>
    </row>
    <row r="100" spans="1:12" ht="45" x14ac:dyDescent="0.3">
      <c r="A100" s="202">
        <f t="shared" si="2"/>
        <v>96</v>
      </c>
      <c r="B100" s="244" t="s">
        <v>593</v>
      </c>
      <c r="C100" s="278" t="s">
        <v>417</v>
      </c>
      <c r="D100" s="277">
        <v>13130</v>
      </c>
      <c r="E100" s="277">
        <v>13130</v>
      </c>
      <c r="F100" s="275" t="s">
        <v>629</v>
      </c>
      <c r="G100" s="275" t="s">
        <v>565</v>
      </c>
      <c r="H100" s="276"/>
      <c r="I100" s="276"/>
      <c r="J100" s="201" t="s">
        <v>59</v>
      </c>
      <c r="K100" s="57"/>
      <c r="L100" s="145"/>
    </row>
    <row r="101" spans="1:12" ht="45" x14ac:dyDescent="0.3">
      <c r="A101" s="202">
        <f t="shared" si="2"/>
        <v>97</v>
      </c>
      <c r="B101" s="244" t="s">
        <v>594</v>
      </c>
      <c r="C101" s="278" t="s">
        <v>417</v>
      </c>
      <c r="D101" s="277">
        <v>72500</v>
      </c>
      <c r="E101" s="277">
        <v>72500</v>
      </c>
      <c r="F101" s="275" t="s">
        <v>630</v>
      </c>
      <c r="G101" s="275" t="s">
        <v>565</v>
      </c>
      <c r="H101" s="276"/>
      <c r="I101" s="276"/>
      <c r="J101" s="201" t="s">
        <v>59</v>
      </c>
      <c r="K101" s="57"/>
      <c r="L101" s="145"/>
    </row>
    <row r="102" spans="1:12" ht="45" x14ac:dyDescent="0.3">
      <c r="A102" s="202">
        <f t="shared" si="2"/>
        <v>98</v>
      </c>
      <c r="B102" s="244" t="s">
        <v>595</v>
      </c>
      <c r="C102" s="278" t="s">
        <v>417</v>
      </c>
      <c r="D102" s="277">
        <v>4181.24</v>
      </c>
      <c r="E102" s="277">
        <v>4181.24</v>
      </c>
      <c r="F102" s="275" t="s">
        <v>631</v>
      </c>
      <c r="G102" s="275" t="s">
        <v>565</v>
      </c>
      <c r="H102" s="276"/>
      <c r="I102" s="276"/>
      <c r="J102" s="201" t="s">
        <v>59</v>
      </c>
      <c r="K102" s="57"/>
      <c r="L102" s="145"/>
    </row>
    <row r="103" spans="1:12" ht="45" x14ac:dyDescent="0.3">
      <c r="A103" s="202">
        <f t="shared" si="2"/>
        <v>99</v>
      </c>
      <c r="B103" s="244" t="s">
        <v>596</v>
      </c>
      <c r="C103" s="278" t="s">
        <v>417</v>
      </c>
      <c r="D103" s="277">
        <v>13708</v>
      </c>
      <c r="E103" s="277">
        <v>13708</v>
      </c>
      <c r="F103" s="275" t="s">
        <v>632</v>
      </c>
      <c r="G103" s="275" t="s">
        <v>565</v>
      </c>
      <c r="H103" s="276"/>
      <c r="I103" s="276"/>
      <c r="J103" s="201" t="s">
        <v>59</v>
      </c>
      <c r="K103" s="57"/>
      <c r="L103" s="145"/>
    </row>
    <row r="104" spans="1:12" ht="45" x14ac:dyDescent="0.3">
      <c r="A104" s="202">
        <f t="shared" si="2"/>
        <v>100</v>
      </c>
      <c r="B104" s="244" t="s">
        <v>597</v>
      </c>
      <c r="C104" s="278" t="s">
        <v>417</v>
      </c>
      <c r="D104" s="277">
        <v>4990</v>
      </c>
      <c r="E104" s="277">
        <v>4990</v>
      </c>
      <c r="F104" s="275" t="s">
        <v>633</v>
      </c>
      <c r="G104" s="275" t="s">
        <v>665</v>
      </c>
      <c r="H104" s="276"/>
      <c r="I104" s="276"/>
      <c r="J104" s="201" t="s">
        <v>59</v>
      </c>
      <c r="K104" s="57"/>
      <c r="L104" s="145"/>
    </row>
    <row r="105" spans="1:12" ht="45" x14ac:dyDescent="0.3">
      <c r="A105" s="202">
        <f t="shared" si="2"/>
        <v>101</v>
      </c>
      <c r="B105" s="244" t="s">
        <v>598</v>
      </c>
      <c r="C105" s="278" t="s">
        <v>417</v>
      </c>
      <c r="D105" s="277">
        <v>4990</v>
      </c>
      <c r="E105" s="277">
        <v>4990</v>
      </c>
      <c r="F105" s="275" t="s">
        <v>634</v>
      </c>
      <c r="G105" s="275" t="s">
        <v>665</v>
      </c>
      <c r="H105" s="276"/>
      <c r="I105" s="276"/>
      <c r="J105" s="201" t="s">
        <v>59</v>
      </c>
      <c r="K105" s="57"/>
      <c r="L105" s="145"/>
    </row>
    <row r="106" spans="1:12" ht="45" x14ac:dyDescent="0.3">
      <c r="A106" s="202">
        <f t="shared" si="2"/>
        <v>102</v>
      </c>
      <c r="B106" s="244" t="s">
        <v>599</v>
      </c>
      <c r="C106" s="278" t="s">
        <v>417</v>
      </c>
      <c r="D106" s="277">
        <v>4990</v>
      </c>
      <c r="E106" s="277">
        <v>4990</v>
      </c>
      <c r="F106" s="275" t="s">
        <v>635</v>
      </c>
      <c r="G106" s="275" t="s">
        <v>665</v>
      </c>
      <c r="H106" s="276"/>
      <c r="I106" s="276"/>
      <c r="J106" s="201" t="s">
        <v>59</v>
      </c>
      <c r="K106" s="57"/>
      <c r="L106" s="145"/>
    </row>
    <row r="107" spans="1:12" ht="45" x14ac:dyDescent="0.25">
      <c r="A107" s="202">
        <f t="shared" si="2"/>
        <v>103</v>
      </c>
      <c r="B107" s="244" t="s">
        <v>600</v>
      </c>
      <c r="C107" s="278" t="s">
        <v>417</v>
      </c>
      <c r="D107" s="277">
        <v>4947</v>
      </c>
      <c r="E107" s="277">
        <v>4947</v>
      </c>
      <c r="F107" s="275" t="s">
        <v>636</v>
      </c>
      <c r="G107" s="275" t="s">
        <v>666</v>
      </c>
      <c r="H107" s="276"/>
      <c r="I107" s="276"/>
      <c r="J107" s="201" t="s">
        <v>59</v>
      </c>
      <c r="K107" s="23"/>
      <c r="L107" s="117"/>
    </row>
    <row r="108" spans="1:12" ht="45" x14ac:dyDescent="0.25">
      <c r="A108" s="202">
        <f t="shared" si="2"/>
        <v>104</v>
      </c>
      <c r="B108" s="244" t="s">
        <v>601</v>
      </c>
      <c r="C108" s="278" t="s">
        <v>417</v>
      </c>
      <c r="D108" s="277">
        <v>8265</v>
      </c>
      <c r="E108" s="277">
        <v>8265</v>
      </c>
      <c r="F108" s="275" t="s">
        <v>637</v>
      </c>
      <c r="G108" s="275" t="s">
        <v>565</v>
      </c>
      <c r="H108" s="276"/>
      <c r="I108" s="276"/>
      <c r="J108" s="201" t="s">
        <v>59</v>
      </c>
      <c r="K108" s="23"/>
      <c r="L108" s="117"/>
    </row>
    <row r="109" spans="1:12" ht="45" x14ac:dyDescent="0.25">
      <c r="A109" s="202">
        <f t="shared" si="2"/>
        <v>105</v>
      </c>
      <c r="B109" s="244" t="s">
        <v>602</v>
      </c>
      <c r="C109" s="278" t="s">
        <v>417</v>
      </c>
      <c r="D109" s="277">
        <v>10650</v>
      </c>
      <c r="E109" s="277">
        <v>10650</v>
      </c>
      <c r="F109" s="275" t="s">
        <v>638</v>
      </c>
      <c r="G109" s="275" t="s">
        <v>565</v>
      </c>
      <c r="H109" s="276"/>
      <c r="I109" s="276"/>
      <c r="J109" s="201" t="s">
        <v>59</v>
      </c>
      <c r="K109" s="23"/>
      <c r="L109" s="117"/>
    </row>
    <row r="110" spans="1:12" ht="45" x14ac:dyDescent="0.25">
      <c r="A110" s="202">
        <f t="shared" si="2"/>
        <v>106</v>
      </c>
      <c r="B110" s="244" t="s">
        <v>603</v>
      </c>
      <c r="C110" s="278" t="s">
        <v>417</v>
      </c>
      <c r="D110" s="277">
        <v>8826.31</v>
      </c>
      <c r="E110" s="277">
        <v>8826.31</v>
      </c>
      <c r="F110" s="275" t="s">
        <v>639</v>
      </c>
      <c r="G110" s="275" t="s">
        <v>565</v>
      </c>
      <c r="H110" s="276"/>
      <c r="I110" s="276"/>
      <c r="J110" s="201" t="s">
        <v>59</v>
      </c>
      <c r="K110" s="23"/>
      <c r="L110" s="117"/>
    </row>
    <row r="111" spans="1:12" ht="45" x14ac:dyDescent="0.25">
      <c r="A111" s="202">
        <f t="shared" si="2"/>
        <v>107</v>
      </c>
      <c r="B111" s="244" t="s">
        <v>604</v>
      </c>
      <c r="C111" s="278" t="s">
        <v>417</v>
      </c>
      <c r="D111" s="277">
        <v>5488</v>
      </c>
      <c r="E111" s="277">
        <v>5488</v>
      </c>
      <c r="F111" s="275" t="s">
        <v>640</v>
      </c>
      <c r="G111" s="275" t="s">
        <v>565</v>
      </c>
      <c r="H111" s="276"/>
      <c r="I111" s="276"/>
      <c r="J111" s="201" t="s">
        <v>59</v>
      </c>
      <c r="K111" s="23"/>
      <c r="L111" s="117"/>
    </row>
    <row r="112" spans="1:12" ht="45" x14ac:dyDescent="0.25">
      <c r="A112" s="202">
        <f t="shared" si="2"/>
        <v>108</v>
      </c>
      <c r="B112" s="244" t="s">
        <v>605</v>
      </c>
      <c r="C112" s="278" t="s">
        <v>417</v>
      </c>
      <c r="D112" s="277">
        <v>4822.29</v>
      </c>
      <c r="E112" s="277">
        <v>4822.29</v>
      </c>
      <c r="F112" s="275" t="s">
        <v>641</v>
      </c>
      <c r="G112" s="275" t="s">
        <v>565</v>
      </c>
      <c r="H112" s="276"/>
      <c r="I112" s="276"/>
      <c r="J112" s="201" t="s">
        <v>59</v>
      </c>
      <c r="K112" s="23"/>
      <c r="L112" s="117"/>
    </row>
    <row r="113" spans="1:12" ht="45" x14ac:dyDescent="0.25">
      <c r="A113" s="202">
        <f t="shared" si="2"/>
        <v>109</v>
      </c>
      <c r="B113" s="244" t="s">
        <v>606</v>
      </c>
      <c r="C113" s="278" t="s">
        <v>417</v>
      </c>
      <c r="D113" s="277">
        <v>8546.2999999999993</v>
      </c>
      <c r="E113" s="277">
        <v>8546.2999999999993</v>
      </c>
      <c r="F113" s="275" t="s">
        <v>642</v>
      </c>
      <c r="G113" s="275" t="s">
        <v>565</v>
      </c>
      <c r="H113" s="276"/>
      <c r="I113" s="276"/>
      <c r="J113" s="201" t="s">
        <v>59</v>
      </c>
      <c r="K113" s="23"/>
      <c r="L113" s="117"/>
    </row>
    <row r="114" spans="1:12" ht="45" x14ac:dyDescent="0.25">
      <c r="A114" s="202">
        <f t="shared" si="2"/>
        <v>110</v>
      </c>
      <c r="B114" s="244" t="s">
        <v>607</v>
      </c>
      <c r="C114" s="278" t="s">
        <v>417</v>
      </c>
      <c r="D114" s="277">
        <v>4588.5</v>
      </c>
      <c r="E114" s="277">
        <v>4588.5</v>
      </c>
      <c r="F114" s="275" t="s">
        <v>643</v>
      </c>
      <c r="G114" s="275" t="s">
        <v>565</v>
      </c>
      <c r="H114" s="276"/>
      <c r="I114" s="276"/>
      <c r="J114" s="201" t="s">
        <v>59</v>
      </c>
      <c r="K114" s="23"/>
      <c r="L114" s="117"/>
    </row>
    <row r="115" spans="1:12" ht="45" x14ac:dyDescent="0.25">
      <c r="A115" s="202">
        <f t="shared" si="2"/>
        <v>111</v>
      </c>
      <c r="B115" s="244" t="s">
        <v>608</v>
      </c>
      <c r="C115" s="278" t="s">
        <v>417</v>
      </c>
      <c r="D115" s="277">
        <v>4223.29</v>
      </c>
      <c r="E115" s="277">
        <v>4223.29</v>
      </c>
      <c r="F115" s="275" t="s">
        <v>644</v>
      </c>
      <c r="G115" s="275" t="s">
        <v>565</v>
      </c>
      <c r="H115" s="276"/>
      <c r="I115" s="276"/>
      <c r="J115" s="201" t="s">
        <v>59</v>
      </c>
      <c r="K115" s="23"/>
      <c r="L115" s="117"/>
    </row>
    <row r="116" spans="1:12" ht="45" x14ac:dyDescent="0.25">
      <c r="A116" s="202">
        <f t="shared" si="2"/>
        <v>112</v>
      </c>
      <c r="B116" s="244" t="s">
        <v>609</v>
      </c>
      <c r="C116" s="278" t="s">
        <v>417</v>
      </c>
      <c r="D116" s="277">
        <v>3700</v>
      </c>
      <c r="E116" s="277">
        <v>3700</v>
      </c>
      <c r="F116" s="275" t="s">
        <v>645</v>
      </c>
      <c r="G116" s="275" t="s">
        <v>565</v>
      </c>
      <c r="H116" s="276"/>
      <c r="I116" s="276"/>
      <c r="J116" s="201" t="s">
        <v>59</v>
      </c>
      <c r="K116" s="23"/>
      <c r="L116" s="117"/>
    </row>
    <row r="117" spans="1:12" ht="45" x14ac:dyDescent="0.25">
      <c r="A117" s="202">
        <f t="shared" si="2"/>
        <v>113</v>
      </c>
      <c r="B117" s="244" t="s">
        <v>610</v>
      </c>
      <c r="C117" s="278" t="s">
        <v>417</v>
      </c>
      <c r="D117" s="277">
        <v>3800</v>
      </c>
      <c r="E117" s="277">
        <v>3800</v>
      </c>
      <c r="F117" s="275" t="s">
        <v>646</v>
      </c>
      <c r="G117" s="275" t="s">
        <v>565</v>
      </c>
      <c r="H117" s="276"/>
      <c r="I117" s="276"/>
      <c r="J117" s="201" t="s">
        <v>59</v>
      </c>
      <c r="K117" s="23"/>
      <c r="L117" s="117"/>
    </row>
    <row r="118" spans="1:12" ht="45" x14ac:dyDescent="0.25">
      <c r="A118" s="202">
        <f t="shared" si="2"/>
        <v>114</v>
      </c>
      <c r="B118" s="244" t="s">
        <v>611</v>
      </c>
      <c r="C118" s="278" t="s">
        <v>417</v>
      </c>
      <c r="D118" s="277">
        <v>3100</v>
      </c>
      <c r="E118" s="277">
        <v>3100</v>
      </c>
      <c r="F118" s="275" t="s">
        <v>647</v>
      </c>
      <c r="G118" s="275" t="s">
        <v>565</v>
      </c>
      <c r="H118" s="276"/>
      <c r="I118" s="276"/>
      <c r="J118" s="201" t="s">
        <v>59</v>
      </c>
      <c r="K118" s="23"/>
      <c r="L118" s="117"/>
    </row>
    <row r="119" spans="1:12" ht="45" x14ac:dyDescent="0.25">
      <c r="A119" s="202">
        <f t="shared" si="2"/>
        <v>115</v>
      </c>
      <c r="B119" s="244" t="s">
        <v>612</v>
      </c>
      <c r="C119" s="278" t="s">
        <v>417</v>
      </c>
      <c r="D119" s="277">
        <v>3500</v>
      </c>
      <c r="E119" s="277">
        <v>3500</v>
      </c>
      <c r="F119" s="275" t="s">
        <v>648</v>
      </c>
      <c r="G119" s="275" t="s">
        <v>565</v>
      </c>
      <c r="H119" s="276"/>
      <c r="I119" s="276"/>
      <c r="J119" s="201" t="s">
        <v>59</v>
      </c>
      <c r="K119" s="23"/>
      <c r="L119" s="117"/>
    </row>
    <row r="120" spans="1:12" ht="45" x14ac:dyDescent="0.25">
      <c r="A120" s="202">
        <f t="shared" si="2"/>
        <v>116</v>
      </c>
      <c r="B120" s="244" t="s">
        <v>613</v>
      </c>
      <c r="C120" s="278" t="s">
        <v>417</v>
      </c>
      <c r="D120" s="277">
        <v>4000</v>
      </c>
      <c r="E120" s="277">
        <v>4000</v>
      </c>
      <c r="F120" s="275" t="s">
        <v>649</v>
      </c>
      <c r="G120" s="275" t="s">
        <v>565</v>
      </c>
      <c r="H120" s="276"/>
      <c r="I120" s="276"/>
      <c r="J120" s="201" t="s">
        <v>59</v>
      </c>
      <c r="K120" s="23"/>
      <c r="L120" s="117"/>
    </row>
    <row r="121" spans="1:12" ht="45" x14ac:dyDescent="0.25">
      <c r="A121" s="202">
        <f t="shared" si="2"/>
        <v>117</v>
      </c>
      <c r="B121" s="244" t="s">
        <v>614</v>
      </c>
      <c r="C121" s="278" t="s">
        <v>417</v>
      </c>
      <c r="D121" s="277">
        <v>3227.93</v>
      </c>
      <c r="E121" s="277">
        <v>3227.93</v>
      </c>
      <c r="F121" s="275" t="s">
        <v>650</v>
      </c>
      <c r="G121" s="275" t="s">
        <v>565</v>
      </c>
      <c r="H121" s="276"/>
      <c r="I121" s="276"/>
      <c r="J121" s="201" t="s">
        <v>59</v>
      </c>
      <c r="K121" s="23"/>
      <c r="L121" s="117"/>
    </row>
    <row r="122" spans="1:12" ht="45" x14ac:dyDescent="0.25">
      <c r="A122" s="202">
        <f t="shared" si="2"/>
        <v>118</v>
      </c>
      <c r="B122" s="244" t="s">
        <v>615</v>
      </c>
      <c r="C122" s="278" t="s">
        <v>417</v>
      </c>
      <c r="D122" s="277">
        <v>4744.74</v>
      </c>
      <c r="E122" s="277">
        <v>4744.74</v>
      </c>
      <c r="F122" s="275" t="s">
        <v>651</v>
      </c>
      <c r="G122" s="275" t="s">
        <v>565</v>
      </c>
      <c r="H122" s="276"/>
      <c r="I122" s="276"/>
      <c r="J122" s="201" t="s">
        <v>59</v>
      </c>
      <c r="K122" s="23"/>
      <c r="L122" s="117"/>
    </row>
    <row r="123" spans="1:12" ht="45" x14ac:dyDescent="0.25">
      <c r="A123" s="202">
        <f t="shared" si="2"/>
        <v>119</v>
      </c>
      <c r="B123" s="244" t="s">
        <v>616</v>
      </c>
      <c r="C123" s="278" t="s">
        <v>417</v>
      </c>
      <c r="D123" s="277">
        <v>3200</v>
      </c>
      <c r="E123" s="277">
        <v>3200</v>
      </c>
      <c r="F123" s="275" t="s">
        <v>652</v>
      </c>
      <c r="G123" s="275" t="s">
        <v>565</v>
      </c>
      <c r="H123" s="276"/>
      <c r="I123" s="276"/>
      <c r="J123" s="201" t="s">
        <v>59</v>
      </c>
      <c r="K123" s="23"/>
      <c r="L123" s="117"/>
    </row>
    <row r="124" spans="1:12" ht="45" x14ac:dyDescent="0.25">
      <c r="A124" s="202">
        <f t="shared" si="2"/>
        <v>120</v>
      </c>
      <c r="B124" s="244" t="s">
        <v>617</v>
      </c>
      <c r="C124" s="278" t="s">
        <v>417</v>
      </c>
      <c r="D124" s="277">
        <v>5765</v>
      </c>
      <c r="E124" s="277">
        <v>5765</v>
      </c>
      <c r="F124" s="275" t="s">
        <v>653</v>
      </c>
      <c r="G124" s="275" t="s">
        <v>667</v>
      </c>
      <c r="H124" s="276"/>
      <c r="I124" s="276"/>
      <c r="J124" s="201" t="s">
        <v>59</v>
      </c>
      <c r="K124" s="23"/>
      <c r="L124" s="117"/>
    </row>
    <row r="125" spans="1:12" ht="45" x14ac:dyDescent="0.25">
      <c r="A125" s="202">
        <f t="shared" si="2"/>
        <v>121</v>
      </c>
      <c r="B125" s="244" t="s">
        <v>618</v>
      </c>
      <c r="C125" s="278" t="s">
        <v>417</v>
      </c>
      <c r="D125" s="277">
        <v>13006.55</v>
      </c>
      <c r="E125" s="277">
        <v>13006.55</v>
      </c>
      <c r="F125" s="275" t="s">
        <v>654</v>
      </c>
      <c r="G125" s="275" t="s">
        <v>565</v>
      </c>
      <c r="H125" s="276"/>
      <c r="I125" s="276"/>
      <c r="J125" s="201" t="s">
        <v>59</v>
      </c>
      <c r="K125" s="23"/>
      <c r="L125" s="117"/>
    </row>
    <row r="126" spans="1:12" ht="45" x14ac:dyDescent="0.25">
      <c r="A126" s="202">
        <f t="shared" si="2"/>
        <v>122</v>
      </c>
      <c r="B126" s="244" t="s">
        <v>619</v>
      </c>
      <c r="C126" s="278" t="s">
        <v>417</v>
      </c>
      <c r="D126" s="277">
        <v>40448.04</v>
      </c>
      <c r="E126" s="277">
        <v>40448.04</v>
      </c>
      <c r="F126" s="275" t="s">
        <v>655</v>
      </c>
      <c r="G126" s="275" t="s">
        <v>565</v>
      </c>
      <c r="H126" s="276"/>
      <c r="I126" s="276"/>
      <c r="J126" s="201" t="s">
        <v>59</v>
      </c>
      <c r="K126" s="23"/>
      <c r="L126" s="117"/>
    </row>
    <row r="127" spans="1:12" ht="45" x14ac:dyDescent="0.25">
      <c r="A127" s="202">
        <f t="shared" si="2"/>
        <v>123</v>
      </c>
      <c r="B127" s="244" t="s">
        <v>620</v>
      </c>
      <c r="C127" s="278" t="s">
        <v>417</v>
      </c>
      <c r="D127" s="277">
        <v>9400</v>
      </c>
      <c r="E127" s="277">
        <v>9400</v>
      </c>
      <c r="F127" s="275" t="s">
        <v>656</v>
      </c>
      <c r="G127" s="275" t="s">
        <v>565</v>
      </c>
      <c r="H127" s="276"/>
      <c r="I127" s="276"/>
      <c r="J127" s="201" t="s">
        <v>59</v>
      </c>
      <c r="K127" s="23"/>
      <c r="L127" s="117"/>
    </row>
    <row r="128" spans="1:12" ht="45" x14ac:dyDescent="0.25">
      <c r="A128" s="202">
        <f t="shared" si="2"/>
        <v>124</v>
      </c>
      <c r="B128" s="244" t="s">
        <v>621</v>
      </c>
      <c r="C128" s="278" t="s">
        <v>417</v>
      </c>
      <c r="D128" s="277">
        <v>9500</v>
      </c>
      <c r="E128" s="277">
        <v>9500</v>
      </c>
      <c r="F128" s="275" t="s">
        <v>657</v>
      </c>
      <c r="G128" s="275" t="s">
        <v>565</v>
      </c>
      <c r="H128" s="276"/>
      <c r="I128" s="276"/>
      <c r="J128" s="201" t="s">
        <v>59</v>
      </c>
      <c r="K128" s="23"/>
      <c r="L128" s="117"/>
    </row>
    <row r="129" spans="1:12" ht="45" x14ac:dyDescent="0.25">
      <c r="A129" s="202">
        <f t="shared" si="2"/>
        <v>125</v>
      </c>
      <c r="B129" s="244" t="s">
        <v>622</v>
      </c>
      <c r="C129" s="278" t="s">
        <v>417</v>
      </c>
      <c r="D129" s="277">
        <v>5000.05</v>
      </c>
      <c r="E129" s="277">
        <v>5000.05</v>
      </c>
      <c r="F129" s="275" t="s">
        <v>658</v>
      </c>
      <c r="G129" s="275" t="s">
        <v>668</v>
      </c>
      <c r="H129" s="276"/>
      <c r="I129" s="276"/>
      <c r="J129" s="201" t="s">
        <v>59</v>
      </c>
      <c r="K129" s="23"/>
      <c r="L129" s="117"/>
    </row>
    <row r="130" spans="1:12" ht="45" x14ac:dyDescent="0.25">
      <c r="A130" s="202">
        <f t="shared" si="2"/>
        <v>126</v>
      </c>
      <c r="B130" s="244" t="s">
        <v>623</v>
      </c>
      <c r="C130" s="278" t="s">
        <v>417</v>
      </c>
      <c r="D130" s="277">
        <v>5906</v>
      </c>
      <c r="E130" s="277">
        <v>5906</v>
      </c>
      <c r="F130" s="275" t="s">
        <v>659</v>
      </c>
      <c r="G130" s="275" t="s">
        <v>667</v>
      </c>
      <c r="H130" s="276"/>
      <c r="I130" s="276"/>
      <c r="J130" s="201" t="s">
        <v>59</v>
      </c>
      <c r="K130" s="23"/>
      <c r="L130" s="117"/>
    </row>
    <row r="131" spans="1:12" ht="45" x14ac:dyDescent="0.25">
      <c r="A131" s="202">
        <f t="shared" si="2"/>
        <v>127</v>
      </c>
      <c r="B131" s="244" t="s">
        <v>624</v>
      </c>
      <c r="C131" s="278" t="s">
        <v>417</v>
      </c>
      <c r="D131" s="277">
        <v>13696</v>
      </c>
      <c r="E131" s="277">
        <v>13696</v>
      </c>
      <c r="F131" s="275" t="s">
        <v>660</v>
      </c>
      <c r="G131" s="275" t="s">
        <v>667</v>
      </c>
      <c r="H131" s="276"/>
      <c r="I131" s="276"/>
      <c r="J131" s="201" t="s">
        <v>59</v>
      </c>
      <c r="K131" s="23"/>
      <c r="L131" s="117"/>
    </row>
    <row r="132" spans="1:12" ht="45" x14ac:dyDescent="0.25">
      <c r="A132" s="202">
        <f t="shared" si="2"/>
        <v>128</v>
      </c>
      <c r="B132" s="244" t="s">
        <v>625</v>
      </c>
      <c r="C132" s="278" t="s">
        <v>417</v>
      </c>
      <c r="D132" s="277">
        <v>13850</v>
      </c>
      <c r="E132" s="277">
        <v>13850</v>
      </c>
      <c r="F132" s="275" t="s">
        <v>661</v>
      </c>
      <c r="G132" s="275" t="s">
        <v>667</v>
      </c>
      <c r="H132" s="276"/>
      <c r="I132" s="276"/>
      <c r="J132" s="201" t="s">
        <v>59</v>
      </c>
      <c r="K132" s="23"/>
      <c r="L132" s="117"/>
    </row>
    <row r="133" spans="1:12" ht="45" x14ac:dyDescent="0.25">
      <c r="A133" s="202">
        <f t="shared" si="2"/>
        <v>129</v>
      </c>
      <c r="B133" s="244" t="s">
        <v>626</v>
      </c>
      <c r="C133" s="278" t="s">
        <v>417</v>
      </c>
      <c r="D133" s="277">
        <v>15132</v>
      </c>
      <c r="E133" s="277">
        <v>15132</v>
      </c>
      <c r="F133" s="275" t="s">
        <v>662</v>
      </c>
      <c r="G133" s="275" t="s">
        <v>667</v>
      </c>
      <c r="H133" s="276"/>
      <c r="I133" s="276"/>
      <c r="J133" s="201" t="s">
        <v>59</v>
      </c>
      <c r="K133" s="23"/>
      <c r="L133" s="117"/>
    </row>
    <row r="134" spans="1:12" ht="45" x14ac:dyDescent="0.25">
      <c r="A134" s="202">
        <f t="shared" si="2"/>
        <v>130</v>
      </c>
      <c r="B134" s="244" t="s">
        <v>627</v>
      </c>
      <c r="C134" s="278" t="s">
        <v>417</v>
      </c>
      <c r="D134" s="277">
        <v>7410</v>
      </c>
      <c r="E134" s="277">
        <v>7410</v>
      </c>
      <c r="F134" s="275" t="s">
        <v>663</v>
      </c>
      <c r="G134" s="275" t="s">
        <v>667</v>
      </c>
      <c r="H134" s="276"/>
      <c r="I134" s="276"/>
      <c r="J134" s="201" t="s">
        <v>59</v>
      </c>
      <c r="K134" s="23"/>
      <c r="L134" s="117"/>
    </row>
    <row r="135" spans="1:12" ht="45" x14ac:dyDescent="0.25">
      <c r="A135" s="202">
        <f t="shared" si="2"/>
        <v>131</v>
      </c>
      <c r="B135" s="244" t="s">
        <v>628</v>
      </c>
      <c r="C135" s="278" t="s">
        <v>417</v>
      </c>
      <c r="D135" s="277">
        <v>6010</v>
      </c>
      <c r="E135" s="277">
        <v>6010</v>
      </c>
      <c r="F135" s="275" t="s">
        <v>664</v>
      </c>
      <c r="G135" s="275" t="s">
        <v>667</v>
      </c>
      <c r="H135" s="276"/>
      <c r="I135" s="276"/>
      <c r="J135" s="201" t="s">
        <v>59</v>
      </c>
      <c r="K135" s="23"/>
      <c r="L135" s="117"/>
    </row>
    <row r="136" spans="1:12" ht="45" x14ac:dyDescent="0.25">
      <c r="A136" s="202">
        <f t="shared" si="2"/>
        <v>132</v>
      </c>
      <c r="B136" s="244" t="s">
        <v>669</v>
      </c>
      <c r="C136" s="278" t="s">
        <v>417</v>
      </c>
      <c r="D136" s="272">
        <v>26480</v>
      </c>
      <c r="E136" s="272">
        <v>23815.47</v>
      </c>
      <c r="F136" s="245" t="s">
        <v>679</v>
      </c>
      <c r="G136" s="275" t="s">
        <v>565</v>
      </c>
      <c r="H136" s="276"/>
      <c r="I136" s="276"/>
      <c r="J136" s="201" t="s">
        <v>59</v>
      </c>
      <c r="K136" s="23"/>
      <c r="L136" s="117"/>
    </row>
    <row r="137" spans="1:12" ht="45" x14ac:dyDescent="0.25">
      <c r="A137" s="202">
        <f t="shared" si="2"/>
        <v>133</v>
      </c>
      <c r="B137" s="244" t="s">
        <v>670</v>
      </c>
      <c r="C137" s="278" t="s">
        <v>417</v>
      </c>
      <c r="D137" s="272">
        <v>3298</v>
      </c>
      <c r="E137" s="272">
        <v>3298</v>
      </c>
      <c r="F137" s="245" t="s">
        <v>680</v>
      </c>
      <c r="G137" s="275" t="s">
        <v>689</v>
      </c>
      <c r="H137" s="276"/>
      <c r="I137" s="276"/>
      <c r="J137" s="201" t="s">
        <v>59</v>
      </c>
      <c r="K137" s="23"/>
      <c r="L137" s="117"/>
    </row>
    <row r="138" spans="1:12" ht="45" x14ac:dyDescent="0.25">
      <c r="A138" s="202">
        <f t="shared" si="2"/>
        <v>134</v>
      </c>
      <c r="B138" s="244" t="s">
        <v>671</v>
      </c>
      <c r="C138" s="278" t="s">
        <v>417</v>
      </c>
      <c r="D138" s="272">
        <v>5681</v>
      </c>
      <c r="E138" s="272">
        <v>5681</v>
      </c>
      <c r="F138" s="245" t="s">
        <v>681</v>
      </c>
      <c r="G138" s="275" t="s">
        <v>690</v>
      </c>
      <c r="H138" s="276"/>
      <c r="I138" s="276"/>
      <c r="J138" s="201" t="s">
        <v>59</v>
      </c>
      <c r="K138" s="23"/>
      <c r="L138" s="117"/>
    </row>
    <row r="139" spans="1:12" ht="45" x14ac:dyDescent="0.25">
      <c r="A139" s="202">
        <f t="shared" si="2"/>
        <v>135</v>
      </c>
      <c r="B139" s="244" t="s">
        <v>672</v>
      </c>
      <c r="C139" s="278" t="s">
        <v>417</v>
      </c>
      <c r="D139" s="272">
        <v>3762</v>
      </c>
      <c r="E139" s="272">
        <v>3762</v>
      </c>
      <c r="F139" s="245" t="s">
        <v>682</v>
      </c>
      <c r="G139" s="275" t="s">
        <v>690</v>
      </c>
      <c r="H139" s="276"/>
      <c r="I139" s="276"/>
      <c r="J139" s="201" t="s">
        <v>59</v>
      </c>
      <c r="K139" s="23"/>
      <c r="L139" s="117"/>
    </row>
    <row r="140" spans="1:12" ht="45" x14ac:dyDescent="0.25">
      <c r="A140" s="202">
        <f t="shared" si="2"/>
        <v>136</v>
      </c>
      <c r="B140" s="244" t="s">
        <v>673</v>
      </c>
      <c r="C140" s="278" t="s">
        <v>417</v>
      </c>
      <c r="D140" s="272">
        <v>3762</v>
      </c>
      <c r="E140" s="272">
        <v>3762</v>
      </c>
      <c r="F140" s="245" t="s">
        <v>683</v>
      </c>
      <c r="G140" s="275" t="s">
        <v>690</v>
      </c>
      <c r="H140" s="276"/>
      <c r="I140" s="276"/>
      <c r="J140" s="201" t="s">
        <v>59</v>
      </c>
      <c r="K140" s="23"/>
      <c r="L140" s="117"/>
    </row>
    <row r="141" spans="1:12" ht="45" x14ac:dyDescent="0.25">
      <c r="A141" s="202">
        <f t="shared" si="2"/>
        <v>137</v>
      </c>
      <c r="B141" s="244" t="s">
        <v>674</v>
      </c>
      <c r="C141" s="278" t="s">
        <v>417</v>
      </c>
      <c r="D141" s="272">
        <v>3762</v>
      </c>
      <c r="E141" s="272">
        <v>3762</v>
      </c>
      <c r="F141" s="245" t="s">
        <v>684</v>
      </c>
      <c r="G141" s="275" t="s">
        <v>690</v>
      </c>
      <c r="H141" s="276"/>
      <c r="I141" s="276"/>
      <c r="J141" s="201" t="s">
        <v>59</v>
      </c>
      <c r="K141" s="23"/>
      <c r="L141" s="117"/>
    </row>
    <row r="142" spans="1:12" ht="45" x14ac:dyDescent="0.25">
      <c r="A142" s="202">
        <f t="shared" si="2"/>
        <v>138</v>
      </c>
      <c r="B142" s="244" t="s">
        <v>675</v>
      </c>
      <c r="C142" s="278" t="s">
        <v>417</v>
      </c>
      <c r="D142" s="272">
        <v>15350</v>
      </c>
      <c r="E142" s="272">
        <v>15350</v>
      </c>
      <c r="F142" s="245" t="s">
        <v>685</v>
      </c>
      <c r="G142" s="275" t="s">
        <v>691</v>
      </c>
      <c r="H142" s="276"/>
      <c r="I142" s="276"/>
      <c r="J142" s="201" t="s">
        <v>59</v>
      </c>
      <c r="K142" s="23"/>
      <c r="L142" s="117"/>
    </row>
    <row r="143" spans="1:12" ht="45" x14ac:dyDescent="0.25">
      <c r="A143" s="202">
        <f t="shared" si="2"/>
        <v>139</v>
      </c>
      <c r="B143" s="244" t="s">
        <v>676</v>
      </c>
      <c r="C143" s="278" t="s">
        <v>417</v>
      </c>
      <c r="D143" s="272">
        <v>3485</v>
      </c>
      <c r="E143" s="272">
        <v>3485</v>
      </c>
      <c r="F143" s="245" t="s">
        <v>686</v>
      </c>
      <c r="G143" s="275" t="s">
        <v>692</v>
      </c>
      <c r="H143" s="276"/>
      <c r="I143" s="276"/>
      <c r="J143" s="201" t="s">
        <v>59</v>
      </c>
      <c r="K143" s="23"/>
      <c r="L143" s="117"/>
    </row>
    <row r="144" spans="1:12" ht="45" x14ac:dyDescent="0.25">
      <c r="A144" s="202">
        <f t="shared" ref="A144:A159" si="3">A143+1</f>
        <v>140</v>
      </c>
      <c r="B144" s="244" t="s">
        <v>677</v>
      </c>
      <c r="C144" s="278" t="s">
        <v>417</v>
      </c>
      <c r="D144" s="272">
        <v>3940</v>
      </c>
      <c r="E144" s="272">
        <v>3940</v>
      </c>
      <c r="F144" s="245" t="s">
        <v>687</v>
      </c>
      <c r="G144" s="275" t="s">
        <v>692</v>
      </c>
      <c r="H144" s="276"/>
      <c r="I144" s="276"/>
      <c r="J144" s="201" t="s">
        <v>59</v>
      </c>
      <c r="K144" s="23"/>
      <c r="L144" s="117"/>
    </row>
    <row r="145" spans="1:12" ht="45" x14ac:dyDescent="0.25">
      <c r="A145" s="202">
        <f t="shared" si="3"/>
        <v>141</v>
      </c>
      <c r="B145" s="244" t="s">
        <v>678</v>
      </c>
      <c r="C145" s="278" t="s">
        <v>417</v>
      </c>
      <c r="D145" s="272">
        <v>5490</v>
      </c>
      <c r="E145" s="272">
        <v>5490</v>
      </c>
      <c r="F145" s="245" t="s">
        <v>688</v>
      </c>
      <c r="G145" s="275" t="s">
        <v>693</v>
      </c>
      <c r="H145" s="276"/>
      <c r="I145" s="276"/>
      <c r="J145" s="201" t="s">
        <v>59</v>
      </c>
      <c r="K145" s="23"/>
      <c r="L145" s="117"/>
    </row>
    <row r="146" spans="1:12" ht="45" x14ac:dyDescent="0.25">
      <c r="A146" s="202">
        <f t="shared" si="3"/>
        <v>142</v>
      </c>
      <c r="B146" s="244" t="s">
        <v>768</v>
      </c>
      <c r="C146" s="278" t="s">
        <v>417</v>
      </c>
      <c r="D146" s="245" t="s">
        <v>771</v>
      </c>
      <c r="E146" s="245" t="s">
        <v>771</v>
      </c>
      <c r="F146" s="279">
        <v>351010610794</v>
      </c>
      <c r="G146" s="274">
        <v>43819</v>
      </c>
      <c r="H146" s="219"/>
      <c r="I146" s="220"/>
      <c r="J146" s="201" t="s">
        <v>59</v>
      </c>
      <c r="K146" s="23"/>
      <c r="L146" s="117"/>
    </row>
    <row r="147" spans="1:12" ht="45" x14ac:dyDescent="0.25">
      <c r="A147" s="202">
        <f t="shared" si="3"/>
        <v>143</v>
      </c>
      <c r="B147" s="244" t="s">
        <v>769</v>
      </c>
      <c r="C147" s="278" t="s">
        <v>417</v>
      </c>
      <c r="D147" s="245" t="s">
        <v>772</v>
      </c>
      <c r="E147" s="245" t="s">
        <v>772</v>
      </c>
      <c r="F147" s="279">
        <v>351010610793</v>
      </c>
      <c r="G147" s="274">
        <v>43819</v>
      </c>
      <c r="H147" s="276"/>
      <c r="I147" s="276"/>
      <c r="J147" s="201" t="s">
        <v>59</v>
      </c>
      <c r="K147" s="23"/>
      <c r="L147" s="117"/>
    </row>
    <row r="148" spans="1:12" ht="45" x14ac:dyDescent="0.25">
      <c r="A148" s="202">
        <f t="shared" si="3"/>
        <v>144</v>
      </c>
      <c r="B148" s="244" t="s">
        <v>770</v>
      </c>
      <c r="C148" s="278" t="s">
        <v>417</v>
      </c>
      <c r="D148" s="245" t="s">
        <v>773</v>
      </c>
      <c r="E148" s="245" t="s">
        <v>773</v>
      </c>
      <c r="F148" s="279">
        <v>351010610792</v>
      </c>
      <c r="G148" s="274">
        <v>43819</v>
      </c>
      <c r="H148" s="276"/>
      <c r="I148" s="276"/>
      <c r="J148" s="201" t="s">
        <v>59</v>
      </c>
      <c r="K148" s="23"/>
      <c r="L148" s="117"/>
    </row>
    <row r="149" spans="1:12" ht="45" x14ac:dyDescent="0.25">
      <c r="A149" s="202">
        <f t="shared" si="3"/>
        <v>145</v>
      </c>
      <c r="B149" s="252" t="s">
        <v>759</v>
      </c>
      <c r="C149" s="280" t="s">
        <v>417</v>
      </c>
      <c r="D149" s="281">
        <v>584800</v>
      </c>
      <c r="E149" s="281">
        <v>584800</v>
      </c>
      <c r="F149" s="16"/>
      <c r="G149" s="274">
        <v>43623</v>
      </c>
      <c r="H149" s="276"/>
      <c r="I149" s="276"/>
      <c r="J149" s="201" t="s">
        <v>59</v>
      </c>
      <c r="K149" s="23"/>
      <c r="L149" s="117"/>
    </row>
    <row r="150" spans="1:12" ht="60" x14ac:dyDescent="0.25">
      <c r="A150" s="202">
        <f t="shared" si="3"/>
        <v>146</v>
      </c>
      <c r="B150" s="252" t="s">
        <v>760</v>
      </c>
      <c r="C150" s="280" t="s">
        <v>417</v>
      </c>
      <c r="D150" s="281">
        <v>272000</v>
      </c>
      <c r="E150" s="281">
        <v>272000</v>
      </c>
      <c r="F150" s="16"/>
      <c r="G150" s="274">
        <v>43670</v>
      </c>
      <c r="H150" s="276"/>
      <c r="I150" s="276"/>
      <c r="J150" s="201" t="s">
        <v>59</v>
      </c>
      <c r="K150" s="23"/>
      <c r="L150" s="117"/>
    </row>
    <row r="151" spans="1:12" ht="45" x14ac:dyDescent="0.25">
      <c r="A151" s="202">
        <f t="shared" si="3"/>
        <v>147</v>
      </c>
      <c r="B151" s="252" t="s">
        <v>761</v>
      </c>
      <c r="C151" s="280" t="s">
        <v>417</v>
      </c>
      <c r="D151" s="281">
        <v>28000</v>
      </c>
      <c r="E151" s="281">
        <v>28000</v>
      </c>
      <c r="F151" s="282">
        <v>351010610795</v>
      </c>
      <c r="G151" s="274">
        <v>43819</v>
      </c>
      <c r="H151" s="276"/>
      <c r="I151" s="276"/>
      <c r="J151" s="201" t="s">
        <v>59</v>
      </c>
      <c r="K151" s="23"/>
      <c r="L151" s="117"/>
    </row>
    <row r="152" spans="1:12" ht="45" x14ac:dyDescent="0.25">
      <c r="A152" s="202">
        <f t="shared" si="3"/>
        <v>148</v>
      </c>
      <c r="B152" s="252" t="s">
        <v>762</v>
      </c>
      <c r="C152" s="280" t="s">
        <v>417</v>
      </c>
      <c r="D152" s="281">
        <v>281666</v>
      </c>
      <c r="E152" s="281">
        <v>281666</v>
      </c>
      <c r="F152" s="16"/>
      <c r="G152" s="274">
        <v>43819</v>
      </c>
      <c r="H152" s="276"/>
      <c r="I152" s="276"/>
      <c r="J152" s="201" t="s">
        <v>59</v>
      </c>
      <c r="K152" s="23"/>
      <c r="L152" s="117"/>
    </row>
    <row r="153" spans="1:12" ht="45" x14ac:dyDescent="0.25">
      <c r="A153" s="202">
        <f t="shared" si="3"/>
        <v>149</v>
      </c>
      <c r="B153" s="252" t="s">
        <v>763</v>
      </c>
      <c r="C153" s="280" t="s">
        <v>417</v>
      </c>
      <c r="D153" s="281">
        <v>111352</v>
      </c>
      <c r="E153" s="281">
        <v>111352</v>
      </c>
      <c r="F153" s="16"/>
      <c r="G153" s="274">
        <v>43819</v>
      </c>
      <c r="H153" s="276"/>
      <c r="I153" s="276"/>
      <c r="J153" s="201" t="s">
        <v>59</v>
      </c>
      <c r="K153" s="23"/>
    </row>
    <row r="154" spans="1:12" ht="45" x14ac:dyDescent="0.25">
      <c r="A154" s="202">
        <f t="shared" si="3"/>
        <v>150</v>
      </c>
      <c r="B154" s="252" t="s">
        <v>764</v>
      </c>
      <c r="C154" s="280" t="s">
        <v>417</v>
      </c>
      <c r="D154" s="281">
        <v>62998</v>
      </c>
      <c r="E154" s="281">
        <v>62998</v>
      </c>
      <c r="F154" s="282">
        <v>351010610802</v>
      </c>
      <c r="G154" s="274">
        <v>43819</v>
      </c>
      <c r="H154" s="276"/>
      <c r="I154" s="276"/>
      <c r="J154" s="201" t="s">
        <v>59</v>
      </c>
      <c r="K154" s="23"/>
    </row>
    <row r="155" spans="1:12" ht="45" x14ac:dyDescent="0.25">
      <c r="A155" s="202">
        <f t="shared" si="3"/>
        <v>151</v>
      </c>
      <c r="B155" s="252" t="s">
        <v>774</v>
      </c>
      <c r="C155" s="280" t="s">
        <v>417</v>
      </c>
      <c r="D155" s="281">
        <v>43267</v>
      </c>
      <c r="E155" s="281">
        <v>43267</v>
      </c>
      <c r="F155" s="282">
        <v>351010610781</v>
      </c>
      <c r="G155" s="274">
        <v>43760</v>
      </c>
      <c r="H155" s="276"/>
      <c r="I155" s="276"/>
      <c r="J155" s="201" t="s">
        <v>59</v>
      </c>
      <c r="K155" s="23"/>
    </row>
    <row r="156" spans="1:12" ht="45" x14ac:dyDescent="0.25">
      <c r="A156" s="202">
        <f t="shared" si="3"/>
        <v>152</v>
      </c>
      <c r="B156" s="252" t="s">
        <v>775</v>
      </c>
      <c r="C156" s="280" t="s">
        <v>417</v>
      </c>
      <c r="D156" s="281">
        <v>14144</v>
      </c>
      <c r="E156" s="281">
        <v>14144</v>
      </c>
      <c r="F156" s="282">
        <v>351010610785</v>
      </c>
      <c r="G156" s="274">
        <v>43809</v>
      </c>
      <c r="H156" s="276"/>
      <c r="I156" s="276"/>
      <c r="J156" s="201" t="s">
        <v>59</v>
      </c>
      <c r="K156" s="23"/>
    </row>
    <row r="157" spans="1:12" ht="45" x14ac:dyDescent="0.25">
      <c r="A157" s="202">
        <f t="shared" si="3"/>
        <v>153</v>
      </c>
      <c r="B157" s="283" t="s">
        <v>776</v>
      </c>
      <c r="C157" s="280" t="s">
        <v>417</v>
      </c>
      <c r="D157" s="232" t="s">
        <v>778</v>
      </c>
      <c r="E157" s="232" t="s">
        <v>778</v>
      </c>
      <c r="F157" s="232">
        <v>351010610786</v>
      </c>
      <c r="G157" s="274">
        <v>43809</v>
      </c>
      <c r="H157" s="276"/>
      <c r="I157" s="276"/>
      <c r="J157" s="201" t="s">
        <v>59</v>
      </c>
      <c r="K157" s="23"/>
    </row>
    <row r="158" spans="1:12" ht="45" x14ac:dyDescent="0.25">
      <c r="A158" s="202">
        <f t="shared" si="3"/>
        <v>154</v>
      </c>
      <c r="B158" s="283" t="s">
        <v>777</v>
      </c>
      <c r="C158" s="280" t="s">
        <v>417</v>
      </c>
      <c r="D158" s="232" t="s">
        <v>778</v>
      </c>
      <c r="E158" s="232" t="s">
        <v>778</v>
      </c>
      <c r="F158" s="232">
        <v>351010610783</v>
      </c>
      <c r="G158" s="274">
        <v>43809</v>
      </c>
      <c r="H158" s="276"/>
      <c r="I158" s="276"/>
      <c r="J158" s="201" t="s">
        <v>59</v>
      </c>
      <c r="K158" s="23"/>
    </row>
    <row r="159" spans="1:12" ht="45" x14ac:dyDescent="0.25">
      <c r="A159" s="202">
        <f t="shared" si="3"/>
        <v>155</v>
      </c>
      <c r="B159" s="283" t="s">
        <v>779</v>
      </c>
      <c r="C159" s="280" t="s">
        <v>417</v>
      </c>
      <c r="D159" s="232" t="s">
        <v>780</v>
      </c>
      <c r="E159" s="232" t="s">
        <v>780</v>
      </c>
      <c r="F159" s="232">
        <v>351010610800</v>
      </c>
      <c r="G159" s="274">
        <v>43823</v>
      </c>
      <c r="H159" s="276"/>
      <c r="I159" s="276"/>
      <c r="J159" s="201" t="s">
        <v>59</v>
      </c>
      <c r="K159" s="23"/>
    </row>
    <row r="160" spans="1:12" ht="15.75" x14ac:dyDescent="0.25">
      <c r="B160" s="100"/>
      <c r="C160" s="139"/>
      <c r="D160" s="100"/>
      <c r="E160" s="100"/>
    </row>
    <row r="161" spans="2:7" ht="15.75" x14ac:dyDescent="0.25">
      <c r="B161" s="100"/>
      <c r="C161" s="100"/>
      <c r="D161" s="100"/>
      <c r="E161" s="100"/>
    </row>
    <row r="162" spans="2:7" ht="15.75" x14ac:dyDescent="0.25">
      <c r="B162" s="100"/>
      <c r="C162" s="284"/>
      <c r="D162" s="386"/>
      <c r="E162" s="386"/>
    </row>
    <row r="163" spans="2:7" ht="21" x14ac:dyDescent="0.35">
      <c r="B163" s="143"/>
      <c r="C163" s="139"/>
      <c r="D163" s="143"/>
      <c r="E163" s="143"/>
    </row>
    <row r="166" spans="2:7" ht="15.75" x14ac:dyDescent="0.25">
      <c r="C166" s="20"/>
      <c r="D166" s="20"/>
      <c r="E166" s="20"/>
      <c r="F166" s="20"/>
      <c r="G166" s="20"/>
    </row>
    <row r="167" spans="2:7" ht="18.75" x14ac:dyDescent="0.3">
      <c r="C167" s="371" t="s">
        <v>708</v>
      </c>
      <c r="D167" s="372"/>
      <c r="E167" s="378" t="s">
        <v>709</v>
      </c>
      <c r="F167" s="378"/>
      <c r="G167" s="378"/>
    </row>
    <row r="168" spans="2:7" ht="18.75" x14ac:dyDescent="0.3">
      <c r="C168" s="373" t="s">
        <v>710</v>
      </c>
      <c r="D168" s="374" t="s">
        <v>711</v>
      </c>
      <c r="E168" s="30"/>
      <c r="F168" s="30"/>
      <c r="G168" s="142"/>
    </row>
    <row r="169" spans="2:7" ht="18.75" x14ac:dyDescent="0.3">
      <c r="C169" s="142"/>
      <c r="D169" s="142"/>
      <c r="E169" s="142"/>
      <c r="F169" s="142"/>
      <c r="G169" s="142"/>
    </row>
    <row r="170" spans="2:7" ht="18.75" x14ac:dyDescent="0.3">
      <c r="C170" s="30" t="s">
        <v>783</v>
      </c>
      <c r="D170" s="372"/>
      <c r="E170" s="378" t="s">
        <v>713</v>
      </c>
      <c r="F170" s="378"/>
      <c r="G170" s="378"/>
    </row>
    <row r="171" spans="2:7" ht="18.75" x14ac:dyDescent="0.3">
      <c r="C171" s="30"/>
      <c r="D171" s="374" t="s">
        <v>711</v>
      </c>
      <c r="E171" s="30"/>
      <c r="F171" s="30"/>
      <c r="G171" s="30"/>
    </row>
    <row r="172" spans="2:7" ht="18.75" x14ac:dyDescent="0.3">
      <c r="C172" s="30"/>
      <c r="D172" s="30"/>
      <c r="E172" s="30"/>
      <c r="F172" s="30"/>
      <c r="G172" s="30"/>
    </row>
    <row r="173" spans="2:7" ht="18.75" x14ac:dyDescent="0.3">
      <c r="C173" s="30" t="s">
        <v>714</v>
      </c>
      <c r="D173" s="372"/>
      <c r="E173" s="378" t="s">
        <v>715</v>
      </c>
      <c r="F173" s="378"/>
      <c r="G173" s="378"/>
    </row>
    <row r="174" spans="2:7" ht="18.75" x14ac:dyDescent="0.3">
      <c r="C174" s="142"/>
      <c r="D174" s="374" t="s">
        <v>711</v>
      </c>
      <c r="E174" s="142"/>
      <c r="F174" s="142"/>
      <c r="G174" s="142"/>
    </row>
    <row r="175" spans="2:7" ht="18.75" x14ac:dyDescent="0.3">
      <c r="C175" s="142"/>
      <c r="D175" s="142"/>
      <c r="E175" s="142"/>
      <c r="F175" s="142"/>
      <c r="G175" s="142"/>
    </row>
  </sheetData>
  <sheetProtection selectLockedCells="1" selectUnlockedCells="1"/>
  <mergeCells count="15">
    <mergeCell ref="E170:G170"/>
    <mergeCell ref="E173:G173"/>
    <mergeCell ref="F2:F3"/>
    <mergeCell ref="D162:E162"/>
    <mergeCell ref="E167:G167"/>
    <mergeCell ref="A1:K1"/>
    <mergeCell ref="B2:B3"/>
    <mergeCell ref="C2:C3"/>
    <mergeCell ref="D2:D3"/>
    <mergeCell ref="E2:E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topLeftCell="A73" zoomScale="75" zoomScaleNormal="75" workbookViewId="0">
      <selection activeCell="D6" sqref="D6"/>
    </sheetView>
  </sheetViews>
  <sheetFormatPr defaultRowHeight="18.75" x14ac:dyDescent="0.3"/>
  <cols>
    <col min="1" max="1" width="7.42578125" customWidth="1"/>
    <col min="2" max="2" width="23" customWidth="1"/>
    <col min="3" max="4" width="29.85546875" customWidth="1"/>
    <col min="5" max="5" width="24.42578125" customWidth="1"/>
    <col min="6" max="7" width="32.140625" customWidth="1"/>
    <col min="8" max="8" width="27.5703125" customWidth="1"/>
    <col min="9" max="9" width="23" customWidth="1"/>
    <col min="10" max="10" width="31.140625" style="318" customWidth="1"/>
    <col min="11" max="11" width="24.85546875" style="142" customWidth="1"/>
    <col min="12" max="12" width="26.28515625" customWidth="1"/>
    <col min="13" max="13" width="37.42578125" customWidth="1"/>
    <col min="14" max="14" width="22.42578125" customWidth="1"/>
  </cols>
  <sheetData>
    <row r="1" spans="1:14" ht="26.25" thickBot="1" x14ac:dyDescent="0.4">
      <c r="A1" s="387" t="s">
        <v>242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</row>
    <row r="2" spans="1:14" ht="236.25" customHeight="1" x14ac:dyDescent="0.25">
      <c r="A2" s="33" t="s">
        <v>0</v>
      </c>
      <c r="B2" s="388" t="s">
        <v>2</v>
      </c>
      <c r="C2" s="388" t="s">
        <v>3</v>
      </c>
      <c r="D2" s="388" t="s">
        <v>4</v>
      </c>
      <c r="E2" s="388" t="s">
        <v>5</v>
      </c>
      <c r="F2" s="388" t="s">
        <v>63</v>
      </c>
      <c r="G2" s="388" t="s">
        <v>64</v>
      </c>
      <c r="H2" s="388" t="s">
        <v>7</v>
      </c>
      <c r="I2" s="388" t="s">
        <v>65</v>
      </c>
      <c r="J2" s="390" t="s">
        <v>66</v>
      </c>
      <c r="K2" s="388" t="s">
        <v>8</v>
      </c>
      <c r="L2" s="388" t="s">
        <v>9</v>
      </c>
      <c r="M2" s="388" t="s">
        <v>10</v>
      </c>
      <c r="N2" s="388" t="s">
        <v>68</v>
      </c>
    </row>
    <row r="3" spans="1:14" x14ac:dyDescent="0.25">
      <c r="A3" s="92" t="s">
        <v>1</v>
      </c>
      <c r="B3" s="389"/>
      <c r="C3" s="389"/>
      <c r="D3" s="389"/>
      <c r="E3" s="389"/>
      <c r="F3" s="389"/>
      <c r="G3" s="389"/>
      <c r="H3" s="389"/>
      <c r="I3" s="389"/>
      <c r="J3" s="391"/>
      <c r="K3" s="389"/>
      <c r="L3" s="389"/>
      <c r="M3" s="389"/>
      <c r="N3" s="389"/>
    </row>
    <row r="4" spans="1:14" x14ac:dyDescent="0.25">
      <c r="A4" s="47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  <c r="H4" s="47">
        <v>8</v>
      </c>
      <c r="I4" s="47">
        <v>9</v>
      </c>
      <c r="J4" s="44">
        <v>10</v>
      </c>
      <c r="K4" s="47">
        <v>11</v>
      </c>
      <c r="L4" s="47">
        <v>12</v>
      </c>
      <c r="M4" s="47">
        <v>13</v>
      </c>
      <c r="N4" s="138"/>
    </row>
    <row r="5" spans="1:14" ht="75" x14ac:dyDescent="0.3">
      <c r="A5" s="47">
        <v>1</v>
      </c>
      <c r="B5" s="48" t="s">
        <v>11</v>
      </c>
      <c r="C5" s="48" t="s">
        <v>286</v>
      </c>
      <c r="D5" s="47" t="s">
        <v>285</v>
      </c>
      <c r="E5" s="47">
        <v>35.1</v>
      </c>
      <c r="F5" s="49">
        <v>36945.21</v>
      </c>
      <c r="G5" s="47"/>
      <c r="H5" s="50">
        <v>924304.1</v>
      </c>
      <c r="I5" s="51">
        <v>40810</v>
      </c>
      <c r="J5" s="46"/>
      <c r="K5" s="47" t="s">
        <v>824</v>
      </c>
      <c r="L5" s="47" t="s">
        <v>67</v>
      </c>
      <c r="M5" s="47" t="s">
        <v>284</v>
      </c>
      <c r="N5" s="36"/>
    </row>
    <row r="6" spans="1:14" ht="75" x14ac:dyDescent="0.3">
      <c r="A6" s="47">
        <f>A5+1</f>
        <v>2</v>
      </c>
      <c r="B6" s="48" t="s">
        <v>11</v>
      </c>
      <c r="C6" s="48" t="s">
        <v>287</v>
      </c>
      <c r="D6" s="47" t="s">
        <v>288</v>
      </c>
      <c r="E6" s="47">
        <v>35.200000000000003</v>
      </c>
      <c r="F6" s="53">
        <v>41050.230000000003</v>
      </c>
      <c r="G6" s="47"/>
      <c r="H6" s="54">
        <v>926937.44</v>
      </c>
      <c r="I6" s="51">
        <f>I5</f>
        <v>40810</v>
      </c>
      <c r="J6" s="46"/>
      <c r="K6" s="47" t="s">
        <v>823</v>
      </c>
      <c r="L6" s="47" t="s">
        <v>67</v>
      </c>
      <c r="M6" s="47" t="s">
        <v>289</v>
      </c>
      <c r="N6" s="36"/>
    </row>
    <row r="7" spans="1:14" s="8" customFormat="1" ht="75" x14ac:dyDescent="0.3">
      <c r="A7" s="52">
        <f t="shared" ref="A7:A8" si="0">A6+1</f>
        <v>3</v>
      </c>
      <c r="B7" s="55" t="s">
        <v>11</v>
      </c>
      <c r="C7" s="55" t="s">
        <v>790</v>
      </c>
      <c r="D7" s="52" t="s">
        <v>821</v>
      </c>
      <c r="E7" s="52">
        <v>38.6</v>
      </c>
      <c r="F7" s="290">
        <v>4063</v>
      </c>
      <c r="G7" s="52"/>
      <c r="H7" s="292">
        <v>773764.91</v>
      </c>
      <c r="I7" s="56">
        <v>40154</v>
      </c>
      <c r="J7" s="313" t="s">
        <v>822</v>
      </c>
      <c r="K7" s="52" t="s">
        <v>825</v>
      </c>
      <c r="L7" s="52" t="s">
        <v>833</v>
      </c>
      <c r="M7" s="52" t="s">
        <v>826</v>
      </c>
      <c r="N7" s="204"/>
    </row>
    <row r="8" spans="1:14" ht="93.75" x14ac:dyDescent="0.3">
      <c r="A8" s="47">
        <f t="shared" si="0"/>
        <v>4</v>
      </c>
      <c r="B8" s="48" t="s">
        <v>11</v>
      </c>
      <c r="C8" s="48" t="s">
        <v>14</v>
      </c>
      <c r="D8" s="47" t="s">
        <v>290</v>
      </c>
      <c r="E8" s="47">
        <v>18.899999999999999</v>
      </c>
      <c r="F8" s="47">
        <v>19113.189999999999</v>
      </c>
      <c r="G8" s="47"/>
      <c r="H8" s="47">
        <v>545880.01</v>
      </c>
      <c r="I8" s="51">
        <f>I6</f>
        <v>40810</v>
      </c>
      <c r="J8" s="46"/>
      <c r="K8" s="47" t="s">
        <v>291</v>
      </c>
      <c r="L8" s="47" t="s">
        <v>67</v>
      </c>
      <c r="M8" s="47" t="s">
        <v>292</v>
      </c>
      <c r="N8" s="36"/>
    </row>
    <row r="9" spans="1:14" ht="93.75" x14ac:dyDescent="0.3">
      <c r="A9" s="47">
        <f t="shared" ref="A9:A74" si="1">A8+1</f>
        <v>5</v>
      </c>
      <c r="B9" s="48" t="s">
        <v>11</v>
      </c>
      <c r="C9" s="48" t="s">
        <v>15</v>
      </c>
      <c r="D9" s="47" t="s">
        <v>293</v>
      </c>
      <c r="E9" s="47">
        <v>28</v>
      </c>
      <c r="F9" s="47">
        <v>30641.78</v>
      </c>
      <c r="G9" s="47"/>
      <c r="H9" s="47">
        <v>808711.12</v>
      </c>
      <c r="I9" s="51">
        <f t="shared" ref="I9:I74" si="2">I8</f>
        <v>40810</v>
      </c>
      <c r="J9" s="46"/>
      <c r="K9" s="47" t="s">
        <v>294</v>
      </c>
      <c r="L9" s="47" t="s">
        <v>67</v>
      </c>
      <c r="M9" s="47" t="s">
        <v>295</v>
      </c>
      <c r="N9" s="36"/>
    </row>
    <row r="10" spans="1:14" s="8" customFormat="1" ht="168.75" x14ac:dyDescent="0.3">
      <c r="A10" s="52">
        <f t="shared" si="1"/>
        <v>6</v>
      </c>
      <c r="B10" s="55" t="s">
        <v>11</v>
      </c>
      <c r="C10" s="55" t="s">
        <v>16</v>
      </c>
      <c r="D10" s="52" t="s">
        <v>298</v>
      </c>
      <c r="E10" s="52">
        <v>64.5</v>
      </c>
      <c r="F10" s="52">
        <v>67553.5</v>
      </c>
      <c r="G10" s="52"/>
      <c r="H10" s="52">
        <v>1862923.83</v>
      </c>
      <c r="I10" s="56">
        <f t="shared" si="2"/>
        <v>40810</v>
      </c>
      <c r="J10" s="294" t="s">
        <v>843</v>
      </c>
      <c r="K10" s="52" t="s">
        <v>842</v>
      </c>
      <c r="L10" s="52" t="s">
        <v>833</v>
      </c>
      <c r="M10" s="52" t="s">
        <v>844</v>
      </c>
      <c r="N10" s="204"/>
    </row>
    <row r="11" spans="1:14" ht="93.75" x14ac:dyDescent="0.3">
      <c r="A11" s="52">
        <f t="shared" si="1"/>
        <v>7</v>
      </c>
      <c r="B11" s="48" t="s">
        <v>11</v>
      </c>
      <c r="C11" s="48" t="s">
        <v>17</v>
      </c>
      <c r="D11" s="47" t="s">
        <v>296</v>
      </c>
      <c r="E11" s="47">
        <v>64.400000000000006</v>
      </c>
      <c r="F11" s="47">
        <v>67452.38</v>
      </c>
      <c r="G11" s="47"/>
      <c r="H11" s="47">
        <v>1860035.58</v>
      </c>
      <c r="I11" s="51">
        <f t="shared" si="2"/>
        <v>40810</v>
      </c>
      <c r="J11" s="46"/>
      <c r="K11" s="47" t="s">
        <v>836</v>
      </c>
      <c r="L11" s="47" t="s">
        <v>67</v>
      </c>
      <c r="M11" s="47" t="s">
        <v>297</v>
      </c>
      <c r="N11" s="36"/>
    </row>
    <row r="12" spans="1:14" s="8" customFormat="1" ht="93.75" x14ac:dyDescent="0.3">
      <c r="A12" s="52">
        <f t="shared" si="1"/>
        <v>8</v>
      </c>
      <c r="B12" s="55" t="s">
        <v>11</v>
      </c>
      <c r="C12" s="55" t="s">
        <v>791</v>
      </c>
      <c r="D12" s="52" t="s">
        <v>827</v>
      </c>
      <c r="E12" s="52">
        <v>43.5</v>
      </c>
      <c r="F12" s="52">
        <v>4544</v>
      </c>
      <c r="G12" s="52"/>
      <c r="H12" s="291">
        <v>941090.83</v>
      </c>
      <c r="I12" s="56">
        <v>40128</v>
      </c>
      <c r="J12" s="296" t="s">
        <v>846</v>
      </c>
      <c r="K12" s="52" t="s">
        <v>845</v>
      </c>
      <c r="L12" s="52" t="s">
        <v>781</v>
      </c>
      <c r="M12" s="52" t="s">
        <v>847</v>
      </c>
      <c r="N12" s="204"/>
    </row>
    <row r="13" spans="1:14" s="8" customFormat="1" ht="93.75" x14ac:dyDescent="0.3">
      <c r="A13" s="52">
        <f t="shared" si="1"/>
        <v>9</v>
      </c>
      <c r="B13" s="55" t="s">
        <v>11</v>
      </c>
      <c r="C13" s="55" t="s">
        <v>792</v>
      </c>
      <c r="D13" s="52" t="s">
        <v>848</v>
      </c>
      <c r="E13" s="52">
        <v>43.2</v>
      </c>
      <c r="F13" s="52">
        <v>4575</v>
      </c>
      <c r="G13" s="52"/>
      <c r="H13" s="52"/>
      <c r="I13" s="56">
        <v>40126</v>
      </c>
      <c r="J13" s="296" t="s">
        <v>849</v>
      </c>
      <c r="K13" s="52" t="s">
        <v>850</v>
      </c>
      <c r="L13" s="52" t="s">
        <v>781</v>
      </c>
      <c r="M13" s="52" t="s">
        <v>828</v>
      </c>
      <c r="N13" s="204"/>
    </row>
    <row r="14" spans="1:14" s="8" customFormat="1" ht="93.75" x14ac:dyDescent="0.3">
      <c r="A14" s="52">
        <f t="shared" si="1"/>
        <v>10</v>
      </c>
      <c r="B14" s="55" t="s">
        <v>11</v>
      </c>
      <c r="C14" s="55" t="s">
        <v>793</v>
      </c>
      <c r="D14" s="52" t="s">
        <v>829</v>
      </c>
      <c r="E14" s="52">
        <v>45.2</v>
      </c>
      <c r="F14" s="52">
        <v>4718</v>
      </c>
      <c r="G14" s="52"/>
      <c r="H14" s="293">
        <v>919196.95</v>
      </c>
      <c r="I14" s="56">
        <v>40126</v>
      </c>
      <c r="J14" s="313" t="s">
        <v>830</v>
      </c>
      <c r="K14" s="52" t="s">
        <v>851</v>
      </c>
      <c r="L14" s="52" t="s">
        <v>833</v>
      </c>
      <c r="M14" s="52" t="s">
        <v>831</v>
      </c>
      <c r="N14" s="204"/>
    </row>
    <row r="15" spans="1:14" ht="93.75" x14ac:dyDescent="0.3">
      <c r="A15" s="52">
        <f t="shared" si="1"/>
        <v>11</v>
      </c>
      <c r="B15" s="48" t="s">
        <v>11</v>
      </c>
      <c r="C15" s="48" t="s">
        <v>18</v>
      </c>
      <c r="D15" s="47" t="s">
        <v>299</v>
      </c>
      <c r="E15" s="47">
        <v>45.5</v>
      </c>
      <c r="F15" s="47">
        <v>47499.27</v>
      </c>
      <c r="G15" s="47"/>
      <c r="H15" s="47">
        <v>1202860.75</v>
      </c>
      <c r="I15" s="51">
        <v>40813</v>
      </c>
      <c r="J15" s="46"/>
      <c r="K15" s="47" t="s">
        <v>835</v>
      </c>
      <c r="L15" s="47" t="s">
        <v>67</v>
      </c>
      <c r="M15" s="47" t="s">
        <v>300</v>
      </c>
      <c r="N15" s="36"/>
    </row>
    <row r="16" spans="1:14" s="297" customFormat="1" ht="187.5" x14ac:dyDescent="0.25">
      <c r="A16" s="294">
        <f t="shared" si="1"/>
        <v>12</v>
      </c>
      <c r="B16" s="295" t="s">
        <v>11</v>
      </c>
      <c r="C16" s="295" t="s">
        <v>794</v>
      </c>
      <c r="D16" s="52" t="s">
        <v>832</v>
      </c>
      <c r="E16" s="294">
        <v>78</v>
      </c>
      <c r="F16" s="294">
        <v>10528</v>
      </c>
      <c r="G16" s="294"/>
      <c r="H16" s="291">
        <v>1473320.45</v>
      </c>
      <c r="I16" s="296">
        <v>40106</v>
      </c>
      <c r="J16" s="313" t="s">
        <v>834</v>
      </c>
      <c r="K16" s="294" t="s">
        <v>852</v>
      </c>
      <c r="L16" s="294" t="s">
        <v>837</v>
      </c>
      <c r="M16" s="294" t="s">
        <v>839</v>
      </c>
      <c r="N16" s="294" t="s">
        <v>838</v>
      </c>
    </row>
    <row r="17" spans="1:14" ht="93.75" x14ac:dyDescent="0.3">
      <c r="A17" s="52">
        <f t="shared" si="1"/>
        <v>13</v>
      </c>
      <c r="B17" s="48" t="s">
        <v>11</v>
      </c>
      <c r="C17" s="48" t="s">
        <v>19</v>
      </c>
      <c r="D17" s="47" t="s">
        <v>301</v>
      </c>
      <c r="E17" s="47">
        <v>77.7</v>
      </c>
      <c r="F17" s="47">
        <v>105161.97</v>
      </c>
      <c r="G17" s="47"/>
      <c r="H17" s="47">
        <v>2175833.1</v>
      </c>
      <c r="I17" s="51">
        <f>I15</f>
        <v>40813</v>
      </c>
      <c r="J17" s="46"/>
      <c r="K17" s="47" t="s">
        <v>302</v>
      </c>
      <c r="L17" s="47" t="s">
        <v>67</v>
      </c>
      <c r="M17" s="47" t="s">
        <v>305</v>
      </c>
      <c r="N17" s="36"/>
    </row>
    <row r="18" spans="1:14" s="8" customFormat="1" ht="93.75" x14ac:dyDescent="0.3">
      <c r="A18" s="52">
        <f t="shared" si="1"/>
        <v>14</v>
      </c>
      <c r="B18" s="55" t="s">
        <v>11</v>
      </c>
      <c r="C18" s="55" t="s">
        <v>795</v>
      </c>
      <c r="D18" s="52" t="s">
        <v>840</v>
      </c>
      <c r="E18" s="52">
        <v>30.9</v>
      </c>
      <c r="F18" s="52">
        <v>2770</v>
      </c>
      <c r="G18" s="52"/>
      <c r="H18" s="298">
        <v>619412.84</v>
      </c>
      <c r="I18" s="56">
        <v>40106</v>
      </c>
      <c r="J18" s="294" t="s">
        <v>841</v>
      </c>
      <c r="K18" s="52" t="s">
        <v>853</v>
      </c>
      <c r="L18" s="294" t="s">
        <v>837</v>
      </c>
      <c r="M18" s="52" t="s">
        <v>854</v>
      </c>
      <c r="N18" s="204"/>
    </row>
    <row r="19" spans="1:14" s="8" customFormat="1" ht="93.75" x14ac:dyDescent="0.3">
      <c r="A19" s="52">
        <f t="shared" si="1"/>
        <v>15</v>
      </c>
      <c r="B19" s="55" t="s">
        <v>11</v>
      </c>
      <c r="C19" s="55" t="s">
        <v>796</v>
      </c>
      <c r="D19" s="52" t="s">
        <v>855</v>
      </c>
      <c r="E19" s="52">
        <v>40.200000000000003</v>
      </c>
      <c r="F19" s="52">
        <v>3538</v>
      </c>
      <c r="G19" s="52"/>
      <c r="H19" s="299">
        <v>805838.07</v>
      </c>
      <c r="I19" s="56">
        <v>40106</v>
      </c>
      <c r="J19" s="294" t="s">
        <v>856</v>
      </c>
      <c r="K19" s="52" t="s">
        <v>857</v>
      </c>
      <c r="L19" s="294" t="s">
        <v>837</v>
      </c>
      <c r="M19" s="52" t="s">
        <v>858</v>
      </c>
      <c r="N19" s="204"/>
    </row>
    <row r="20" spans="1:14" ht="93.75" x14ac:dyDescent="0.3">
      <c r="A20" s="52">
        <f t="shared" si="1"/>
        <v>16</v>
      </c>
      <c r="B20" s="48" t="s">
        <v>11</v>
      </c>
      <c r="C20" s="48" t="s">
        <v>20</v>
      </c>
      <c r="D20" s="47" t="s">
        <v>303</v>
      </c>
      <c r="E20" s="47">
        <v>64.2</v>
      </c>
      <c r="F20" s="47">
        <v>84683.32</v>
      </c>
      <c r="G20" s="47"/>
      <c r="H20" s="47">
        <v>1790840.38</v>
      </c>
      <c r="I20" s="51">
        <f>I17</f>
        <v>40813</v>
      </c>
      <c r="J20" s="46"/>
      <c r="K20" s="47" t="s">
        <v>304</v>
      </c>
      <c r="L20" s="47" t="s">
        <v>67</v>
      </c>
      <c r="M20" s="47" t="s">
        <v>306</v>
      </c>
      <c r="N20" s="36"/>
    </row>
    <row r="21" spans="1:14" s="8" customFormat="1" ht="168.75" x14ac:dyDescent="0.25">
      <c r="A21" s="52">
        <f t="shared" si="1"/>
        <v>17</v>
      </c>
      <c r="B21" s="55" t="s">
        <v>11</v>
      </c>
      <c r="C21" s="55" t="s">
        <v>797</v>
      </c>
      <c r="D21" s="52" t="s">
        <v>859</v>
      </c>
      <c r="E21" s="52">
        <v>49.8</v>
      </c>
      <c r="F21" s="52">
        <v>6658</v>
      </c>
      <c r="G21" s="52"/>
      <c r="H21" s="298">
        <v>1021991.97</v>
      </c>
      <c r="I21" s="56">
        <v>40109</v>
      </c>
      <c r="J21" s="313" t="s">
        <v>860</v>
      </c>
      <c r="K21" s="52" t="s">
        <v>862</v>
      </c>
      <c r="L21" s="52" t="s">
        <v>837</v>
      </c>
      <c r="M21" s="52" t="s">
        <v>863</v>
      </c>
      <c r="N21" s="294" t="s">
        <v>861</v>
      </c>
    </row>
    <row r="22" spans="1:14" s="8" customFormat="1" ht="93.75" x14ac:dyDescent="0.3">
      <c r="A22" s="52">
        <f t="shared" si="1"/>
        <v>18</v>
      </c>
      <c r="B22" s="55" t="s">
        <v>11</v>
      </c>
      <c r="C22" s="55" t="s">
        <v>798</v>
      </c>
      <c r="D22" s="52" t="s">
        <v>864</v>
      </c>
      <c r="E22" s="52">
        <v>49.5</v>
      </c>
      <c r="F22" s="52">
        <v>6620</v>
      </c>
      <c r="G22" s="52"/>
      <c r="H22" s="299">
        <v>1058161.8600000001</v>
      </c>
      <c r="I22" s="56">
        <v>40093</v>
      </c>
      <c r="J22" s="296" t="s">
        <v>865</v>
      </c>
      <c r="K22" s="52" t="s">
        <v>866</v>
      </c>
      <c r="L22" s="52" t="s">
        <v>867</v>
      </c>
      <c r="M22" s="52" t="s">
        <v>868</v>
      </c>
      <c r="N22" s="204"/>
    </row>
    <row r="23" spans="1:14" s="8" customFormat="1" ht="93.75" x14ac:dyDescent="0.3">
      <c r="A23" s="52">
        <f t="shared" si="1"/>
        <v>19</v>
      </c>
      <c r="B23" s="55" t="s">
        <v>11</v>
      </c>
      <c r="C23" s="55" t="s">
        <v>799</v>
      </c>
      <c r="D23" s="52" t="s">
        <v>869</v>
      </c>
      <c r="E23" s="52">
        <v>49.8</v>
      </c>
      <c r="F23" s="52">
        <v>6658</v>
      </c>
      <c r="G23" s="52"/>
      <c r="H23" s="291">
        <v>1064574.97</v>
      </c>
      <c r="I23" s="56">
        <v>40093</v>
      </c>
      <c r="J23" s="296" t="s">
        <v>870</v>
      </c>
      <c r="K23" s="52"/>
      <c r="L23" s="52" t="s">
        <v>867</v>
      </c>
      <c r="M23" s="52" t="s">
        <v>871</v>
      </c>
      <c r="N23" s="204"/>
    </row>
    <row r="24" spans="1:14" s="8" customFormat="1" ht="93.75" x14ac:dyDescent="0.3">
      <c r="A24" s="52">
        <f t="shared" si="1"/>
        <v>20</v>
      </c>
      <c r="B24" s="55" t="s">
        <v>11</v>
      </c>
      <c r="C24" s="55" t="s">
        <v>800</v>
      </c>
      <c r="D24" s="52" t="s">
        <v>872</v>
      </c>
      <c r="E24" s="52">
        <v>49.4</v>
      </c>
      <c r="F24" s="52">
        <v>6620</v>
      </c>
      <c r="G24" s="52"/>
      <c r="H24" s="301">
        <v>1013783.2</v>
      </c>
      <c r="I24" s="56">
        <v>40093</v>
      </c>
      <c r="J24" s="296" t="s">
        <v>873</v>
      </c>
      <c r="K24" s="52" t="s">
        <v>876</v>
      </c>
      <c r="L24" s="52" t="s">
        <v>874</v>
      </c>
      <c r="M24" s="52" t="s">
        <v>875</v>
      </c>
      <c r="N24" s="204"/>
    </row>
    <row r="25" spans="1:14" s="8" customFormat="1" ht="93.75" x14ac:dyDescent="0.3">
      <c r="A25" s="52">
        <f t="shared" si="1"/>
        <v>21</v>
      </c>
      <c r="B25" s="55" t="s">
        <v>11</v>
      </c>
      <c r="C25" s="55" t="s">
        <v>801</v>
      </c>
      <c r="D25" s="52" t="s">
        <v>877</v>
      </c>
      <c r="E25" s="52">
        <v>78.599999999999994</v>
      </c>
      <c r="F25" s="52">
        <v>10648</v>
      </c>
      <c r="G25" s="52"/>
      <c r="H25" s="298">
        <v>1484653.68</v>
      </c>
      <c r="I25" s="56">
        <v>40095</v>
      </c>
      <c r="J25" s="296" t="s">
        <v>878</v>
      </c>
      <c r="K25" s="52" t="s">
        <v>879</v>
      </c>
      <c r="L25" s="52" t="s">
        <v>874</v>
      </c>
      <c r="M25" s="52" t="s">
        <v>880</v>
      </c>
      <c r="N25" s="204"/>
    </row>
    <row r="26" spans="1:14" s="8" customFormat="1" ht="93.75" x14ac:dyDescent="0.3">
      <c r="A26" s="52">
        <f t="shared" si="1"/>
        <v>22</v>
      </c>
      <c r="B26" s="55" t="s">
        <v>11</v>
      </c>
      <c r="C26" s="55" t="s">
        <v>802</v>
      </c>
      <c r="D26" s="52" t="s">
        <v>881</v>
      </c>
      <c r="E26" s="52">
        <v>37.4</v>
      </c>
      <c r="F26" s="52">
        <v>3932</v>
      </c>
      <c r="G26" s="52"/>
      <c r="H26" s="301">
        <v>734091.08</v>
      </c>
      <c r="I26" s="56">
        <v>40109</v>
      </c>
      <c r="J26" s="313" t="s">
        <v>882</v>
      </c>
      <c r="K26" s="52" t="s">
        <v>885</v>
      </c>
      <c r="L26" s="52" t="s">
        <v>874</v>
      </c>
      <c r="M26" s="52" t="s">
        <v>884</v>
      </c>
      <c r="N26" s="204"/>
    </row>
    <row r="27" spans="1:14" s="8" customFormat="1" ht="93.75" x14ac:dyDescent="0.3">
      <c r="A27" s="52">
        <f t="shared" si="1"/>
        <v>23</v>
      </c>
      <c r="B27" s="55" t="s">
        <v>11</v>
      </c>
      <c r="C27" s="55" t="s">
        <v>803</v>
      </c>
      <c r="D27" s="52" t="s">
        <v>888</v>
      </c>
      <c r="E27" s="52">
        <v>43.4</v>
      </c>
      <c r="F27" s="52">
        <v>4636</v>
      </c>
      <c r="G27" s="52"/>
      <c r="H27" s="298">
        <v>851859.71</v>
      </c>
      <c r="I27" s="56">
        <v>40109</v>
      </c>
      <c r="J27" s="294" t="s">
        <v>887</v>
      </c>
      <c r="K27" s="52" t="s">
        <v>886</v>
      </c>
      <c r="L27" s="52" t="s">
        <v>874</v>
      </c>
      <c r="M27" s="52" t="s">
        <v>883</v>
      </c>
      <c r="N27" s="204"/>
    </row>
    <row r="28" spans="1:14" ht="93.75" x14ac:dyDescent="0.3">
      <c r="A28" s="52">
        <f t="shared" si="1"/>
        <v>24</v>
      </c>
      <c r="B28" s="48" t="s">
        <v>11</v>
      </c>
      <c r="C28" s="48" t="s">
        <v>21</v>
      </c>
      <c r="D28" s="47" t="s">
        <v>308</v>
      </c>
      <c r="E28" s="47">
        <v>37.700000000000003</v>
      </c>
      <c r="F28" s="47">
        <v>39636.32</v>
      </c>
      <c r="G28" s="47"/>
      <c r="H28" s="47">
        <v>969797.87</v>
      </c>
      <c r="I28" s="51">
        <v>40810</v>
      </c>
      <c r="J28" s="46"/>
      <c r="K28" s="47" t="s">
        <v>309</v>
      </c>
      <c r="L28" s="47" t="s">
        <v>67</v>
      </c>
      <c r="M28" s="47" t="s">
        <v>307</v>
      </c>
      <c r="N28" s="36"/>
    </row>
    <row r="29" spans="1:14" ht="93.75" x14ac:dyDescent="0.3">
      <c r="A29" s="47">
        <f t="shared" si="1"/>
        <v>25</v>
      </c>
      <c r="B29" s="48" t="s">
        <v>11</v>
      </c>
      <c r="C29" s="48" t="s">
        <v>22</v>
      </c>
      <c r="D29" s="47" t="s">
        <v>310</v>
      </c>
      <c r="E29" s="47">
        <v>38</v>
      </c>
      <c r="F29" s="47">
        <v>39951.68</v>
      </c>
      <c r="G29" s="47"/>
      <c r="H29" s="47">
        <v>977454.62</v>
      </c>
      <c r="I29" s="51">
        <f t="shared" si="2"/>
        <v>40810</v>
      </c>
      <c r="J29" s="46"/>
      <c r="K29" s="47" t="s">
        <v>311</v>
      </c>
      <c r="L29" s="47" t="s">
        <v>67</v>
      </c>
      <c r="M29" s="47" t="s">
        <v>312</v>
      </c>
      <c r="N29" s="36"/>
    </row>
    <row r="30" spans="1:14" ht="93.75" x14ac:dyDescent="0.3">
      <c r="A30" s="47">
        <f t="shared" si="1"/>
        <v>26</v>
      </c>
      <c r="B30" s="48" t="s">
        <v>11</v>
      </c>
      <c r="C30" s="48" t="s">
        <v>23</v>
      </c>
      <c r="D30" s="47" t="s">
        <v>313</v>
      </c>
      <c r="E30" s="47">
        <v>44.3</v>
      </c>
      <c r="F30" s="47">
        <v>46575.25</v>
      </c>
      <c r="G30" s="47"/>
      <c r="H30" s="47">
        <v>1139506.31</v>
      </c>
      <c r="I30" s="51">
        <f t="shared" si="2"/>
        <v>40810</v>
      </c>
      <c r="J30" s="46"/>
      <c r="K30" s="47" t="s">
        <v>314</v>
      </c>
      <c r="L30" s="47" t="s">
        <v>67</v>
      </c>
      <c r="M30" s="47" t="s">
        <v>315</v>
      </c>
      <c r="N30" s="36"/>
    </row>
    <row r="31" spans="1:14" ht="93.75" x14ac:dyDescent="0.3">
      <c r="A31" s="47">
        <f t="shared" si="1"/>
        <v>27</v>
      </c>
      <c r="B31" s="48" t="s">
        <v>11</v>
      </c>
      <c r="C31" s="48" t="s">
        <v>24</v>
      </c>
      <c r="D31" s="47" t="s">
        <v>316</v>
      </c>
      <c r="E31" s="47">
        <v>38.200000000000003</v>
      </c>
      <c r="F31" s="47">
        <v>40161.949999999997</v>
      </c>
      <c r="G31" s="47"/>
      <c r="H31" s="47">
        <v>982599.12</v>
      </c>
      <c r="I31" s="51">
        <f t="shared" si="2"/>
        <v>40810</v>
      </c>
      <c r="J31" s="46"/>
      <c r="K31" s="47" t="s">
        <v>317</v>
      </c>
      <c r="L31" s="47" t="s">
        <v>67</v>
      </c>
      <c r="M31" s="47" t="s">
        <v>318</v>
      </c>
      <c r="N31" s="36"/>
    </row>
    <row r="32" spans="1:14" ht="93.75" x14ac:dyDescent="0.3">
      <c r="A32" s="47">
        <f t="shared" si="1"/>
        <v>28</v>
      </c>
      <c r="B32" s="48" t="s">
        <v>11</v>
      </c>
      <c r="C32" s="48" t="s">
        <v>25</v>
      </c>
      <c r="D32" s="47" t="s">
        <v>319</v>
      </c>
      <c r="E32" s="47">
        <v>43.2</v>
      </c>
      <c r="F32" s="47">
        <v>45418.75</v>
      </c>
      <c r="G32" s="47"/>
      <c r="H32" s="47">
        <v>1111211.57</v>
      </c>
      <c r="I32" s="51">
        <f>I31</f>
        <v>40810</v>
      </c>
      <c r="J32" s="46"/>
      <c r="K32" s="47" t="s">
        <v>889</v>
      </c>
      <c r="L32" s="47" t="s">
        <v>67</v>
      </c>
      <c r="M32" s="47" t="s">
        <v>320</v>
      </c>
      <c r="N32" s="36"/>
    </row>
    <row r="33" spans="1:14" ht="93.75" x14ac:dyDescent="0.3">
      <c r="A33" s="47">
        <f t="shared" si="1"/>
        <v>29</v>
      </c>
      <c r="B33" s="48" t="s">
        <v>11</v>
      </c>
      <c r="C33" s="48" t="s">
        <v>26</v>
      </c>
      <c r="D33" s="47" t="s">
        <v>321</v>
      </c>
      <c r="E33" s="47">
        <v>37.6</v>
      </c>
      <c r="F33" s="47">
        <v>36531.14</v>
      </c>
      <c r="G33" s="47"/>
      <c r="H33" s="47">
        <v>967165.62</v>
      </c>
      <c r="I33" s="51">
        <f t="shared" si="2"/>
        <v>40810</v>
      </c>
      <c r="J33" s="46"/>
      <c r="K33" s="47" t="s">
        <v>322</v>
      </c>
      <c r="L33" s="47" t="s">
        <v>67</v>
      </c>
      <c r="M33" s="47" t="s">
        <v>323</v>
      </c>
      <c r="N33" s="36"/>
    </row>
    <row r="34" spans="1:14" s="8" customFormat="1" ht="75" x14ac:dyDescent="0.3">
      <c r="A34" s="52">
        <f t="shared" si="1"/>
        <v>30</v>
      </c>
      <c r="B34" s="55" t="s">
        <v>11</v>
      </c>
      <c r="C34" s="55" t="s">
        <v>61</v>
      </c>
      <c r="D34" s="52" t="s">
        <v>60</v>
      </c>
      <c r="E34" s="52">
        <v>40.9</v>
      </c>
      <c r="F34" s="52">
        <v>43892.62</v>
      </c>
      <c r="G34" s="52"/>
      <c r="H34" s="302" t="s">
        <v>62</v>
      </c>
      <c r="I34" s="303">
        <v>43462</v>
      </c>
      <c r="J34" s="314"/>
      <c r="K34" s="300" t="s">
        <v>890</v>
      </c>
      <c r="L34" s="52" t="s">
        <v>67</v>
      </c>
      <c r="M34" s="52" t="s">
        <v>324</v>
      </c>
      <c r="N34" s="204"/>
    </row>
    <row r="35" spans="1:14" s="8" customFormat="1" ht="93.75" x14ac:dyDescent="0.3">
      <c r="A35" s="52">
        <f t="shared" si="1"/>
        <v>31</v>
      </c>
      <c r="B35" s="55" t="s">
        <v>806</v>
      </c>
      <c r="C35" s="55" t="s">
        <v>804</v>
      </c>
      <c r="D35" s="52" t="s">
        <v>893</v>
      </c>
      <c r="E35" s="52">
        <v>14.6</v>
      </c>
      <c r="F35" s="52">
        <v>2838</v>
      </c>
      <c r="G35" s="52"/>
      <c r="H35" s="299">
        <v>296908.75</v>
      </c>
      <c r="I35" s="56">
        <v>40810</v>
      </c>
      <c r="J35" s="296"/>
      <c r="K35" s="52" t="s">
        <v>894</v>
      </c>
      <c r="L35" s="52"/>
      <c r="M35" s="52"/>
      <c r="N35" s="204"/>
    </row>
    <row r="36" spans="1:14" s="8" customFormat="1" ht="93.75" x14ac:dyDescent="0.3">
      <c r="A36" s="52">
        <f t="shared" si="1"/>
        <v>32</v>
      </c>
      <c r="B36" s="55" t="s">
        <v>806</v>
      </c>
      <c r="C36" s="55" t="s">
        <v>805</v>
      </c>
      <c r="D36" s="52" t="s">
        <v>891</v>
      </c>
      <c r="E36" s="52">
        <v>10.5</v>
      </c>
      <c r="F36" s="52">
        <v>1550</v>
      </c>
      <c r="G36" s="52"/>
      <c r="H36" s="301">
        <v>213530.26</v>
      </c>
      <c r="I36" s="56">
        <v>40810</v>
      </c>
      <c r="J36" s="296"/>
      <c r="K36" s="52" t="s">
        <v>892</v>
      </c>
      <c r="L36" s="52"/>
      <c r="M36" s="52"/>
      <c r="N36" s="204"/>
    </row>
    <row r="37" spans="1:14" ht="93.75" x14ac:dyDescent="0.3">
      <c r="A37" s="52">
        <f t="shared" si="1"/>
        <v>33</v>
      </c>
      <c r="B37" s="48" t="s">
        <v>11</v>
      </c>
      <c r="C37" s="48" t="s">
        <v>12</v>
      </c>
      <c r="D37" s="47" t="s">
        <v>325</v>
      </c>
      <c r="E37" s="47">
        <v>41.5</v>
      </c>
      <c r="F37" s="47">
        <v>45288.06</v>
      </c>
      <c r="G37" s="47"/>
      <c r="H37" s="47">
        <v>1123080.47</v>
      </c>
      <c r="I37" s="51">
        <v>40617</v>
      </c>
      <c r="J37" s="46"/>
      <c r="K37" s="47" t="s">
        <v>326</v>
      </c>
      <c r="L37" s="47" t="s">
        <v>67</v>
      </c>
      <c r="M37" s="47" t="s">
        <v>327</v>
      </c>
      <c r="N37" s="36"/>
    </row>
    <row r="38" spans="1:14" ht="93.75" x14ac:dyDescent="0.3">
      <c r="A38" s="47">
        <f t="shared" si="1"/>
        <v>34</v>
      </c>
      <c r="B38" s="48" t="s">
        <v>11</v>
      </c>
      <c r="C38" s="48" t="s">
        <v>27</v>
      </c>
      <c r="D38" s="47" t="s">
        <v>328</v>
      </c>
      <c r="E38" s="47">
        <v>43.4</v>
      </c>
      <c r="F38" s="47">
        <v>8456.49</v>
      </c>
      <c r="G38" s="47"/>
      <c r="H38" s="47">
        <v>1116356.07</v>
      </c>
      <c r="I38" s="51">
        <v>40810</v>
      </c>
      <c r="J38" s="46"/>
      <c r="K38" s="47" t="s">
        <v>329</v>
      </c>
      <c r="L38" s="47" t="s">
        <v>67</v>
      </c>
      <c r="M38" s="47" t="s">
        <v>330</v>
      </c>
      <c r="N38" s="36"/>
    </row>
    <row r="39" spans="1:14" ht="93.75" x14ac:dyDescent="0.3">
      <c r="A39" s="47">
        <f t="shared" si="1"/>
        <v>35</v>
      </c>
      <c r="B39" s="48" t="s">
        <v>11</v>
      </c>
      <c r="C39" s="48" t="s">
        <v>28</v>
      </c>
      <c r="D39" s="47" t="s">
        <v>331</v>
      </c>
      <c r="E39" s="47">
        <v>37.6</v>
      </c>
      <c r="F39" s="47">
        <v>7326.36</v>
      </c>
      <c r="G39" s="47"/>
      <c r="H39" s="47">
        <v>967165.62</v>
      </c>
      <c r="I39" s="51">
        <f t="shared" si="2"/>
        <v>40810</v>
      </c>
      <c r="J39" s="46"/>
      <c r="K39" s="47" t="s">
        <v>332</v>
      </c>
      <c r="L39" s="47" t="s">
        <v>67</v>
      </c>
      <c r="M39" s="47" t="s">
        <v>335</v>
      </c>
      <c r="N39" s="36"/>
    </row>
    <row r="40" spans="1:14" ht="93.75" x14ac:dyDescent="0.3">
      <c r="A40" s="47">
        <f t="shared" si="1"/>
        <v>36</v>
      </c>
      <c r="B40" s="48" t="s">
        <v>11</v>
      </c>
      <c r="C40" s="48" t="s">
        <v>29</v>
      </c>
      <c r="D40" s="47" t="s">
        <v>333</v>
      </c>
      <c r="E40" s="47">
        <v>38.5</v>
      </c>
      <c r="F40" s="47">
        <v>7501.73</v>
      </c>
      <c r="G40" s="47"/>
      <c r="H40" s="47">
        <v>990315.87</v>
      </c>
      <c r="I40" s="51">
        <f t="shared" si="2"/>
        <v>40810</v>
      </c>
      <c r="J40" s="46"/>
      <c r="K40" s="47" t="s">
        <v>334</v>
      </c>
      <c r="L40" s="47" t="s">
        <v>67</v>
      </c>
      <c r="M40" s="47" t="s">
        <v>336</v>
      </c>
      <c r="N40" s="36"/>
    </row>
    <row r="41" spans="1:14" ht="93.75" x14ac:dyDescent="0.3">
      <c r="A41" s="47">
        <f t="shared" si="1"/>
        <v>37</v>
      </c>
      <c r="B41" s="48" t="s">
        <v>11</v>
      </c>
      <c r="C41" s="48" t="s">
        <v>13</v>
      </c>
      <c r="D41" s="47" t="s">
        <v>337</v>
      </c>
      <c r="E41" s="47">
        <v>38.200000000000003</v>
      </c>
      <c r="F41" s="47">
        <v>7443.27</v>
      </c>
      <c r="G41" s="47"/>
      <c r="H41" s="47">
        <v>982599.12</v>
      </c>
      <c r="I41" s="51">
        <f t="shared" si="2"/>
        <v>40810</v>
      </c>
      <c r="J41" s="46"/>
      <c r="K41" s="47" t="s">
        <v>338</v>
      </c>
      <c r="L41" s="47" t="s">
        <v>67</v>
      </c>
      <c r="M41" s="47" t="s">
        <v>339</v>
      </c>
      <c r="N41" s="36"/>
    </row>
    <row r="42" spans="1:14" ht="93.75" x14ac:dyDescent="0.3">
      <c r="A42" s="47">
        <f t="shared" si="1"/>
        <v>38</v>
      </c>
      <c r="B42" s="48" t="s">
        <v>11</v>
      </c>
      <c r="C42" s="48" t="s">
        <v>30</v>
      </c>
      <c r="D42" s="47" t="s">
        <v>340</v>
      </c>
      <c r="E42" s="47">
        <v>26.9</v>
      </c>
      <c r="F42" s="47">
        <v>5241.47</v>
      </c>
      <c r="G42" s="47"/>
      <c r="H42" s="47">
        <v>691934.98</v>
      </c>
      <c r="I42" s="51">
        <f t="shared" si="2"/>
        <v>40810</v>
      </c>
      <c r="J42" s="46"/>
      <c r="K42" s="47" t="s">
        <v>895</v>
      </c>
      <c r="L42" s="47" t="s">
        <v>67</v>
      </c>
      <c r="M42" s="47" t="s">
        <v>341</v>
      </c>
      <c r="N42" s="36"/>
    </row>
    <row r="43" spans="1:14" ht="93.75" x14ac:dyDescent="0.3">
      <c r="A43" s="47">
        <f t="shared" si="1"/>
        <v>39</v>
      </c>
      <c r="B43" s="48" t="s">
        <v>11</v>
      </c>
      <c r="C43" s="48" t="s">
        <v>31</v>
      </c>
      <c r="D43" s="47" t="s">
        <v>342</v>
      </c>
      <c r="E43" s="47">
        <v>44.2</v>
      </c>
      <c r="F43" s="47">
        <v>8534.43</v>
      </c>
      <c r="G43" s="47"/>
      <c r="H43" s="47">
        <v>1136934.06</v>
      </c>
      <c r="I43" s="51">
        <f t="shared" si="2"/>
        <v>40810</v>
      </c>
      <c r="J43" s="46"/>
      <c r="K43" s="47" t="s">
        <v>343</v>
      </c>
      <c r="L43" s="47" t="s">
        <v>67</v>
      </c>
      <c r="M43" s="47" t="s">
        <v>344</v>
      </c>
      <c r="N43" s="36"/>
    </row>
    <row r="44" spans="1:14" ht="93.75" x14ac:dyDescent="0.3">
      <c r="A44" s="47">
        <f t="shared" si="1"/>
        <v>40</v>
      </c>
      <c r="B44" s="48" t="s">
        <v>11</v>
      </c>
      <c r="C44" s="48" t="s">
        <v>32</v>
      </c>
      <c r="D44" s="47" t="s">
        <v>345</v>
      </c>
      <c r="E44" s="47">
        <v>37.799999999999997</v>
      </c>
      <c r="F44" s="47">
        <v>7365.33</v>
      </c>
      <c r="G44" s="47"/>
      <c r="H44" s="47">
        <v>972310.12</v>
      </c>
      <c r="I44" s="51">
        <f t="shared" si="2"/>
        <v>40810</v>
      </c>
      <c r="J44" s="46"/>
      <c r="K44" s="47" t="s">
        <v>346</v>
      </c>
      <c r="L44" s="47" t="s">
        <v>67</v>
      </c>
      <c r="M44" s="47" t="s">
        <v>347</v>
      </c>
      <c r="N44" s="36"/>
    </row>
    <row r="45" spans="1:14" ht="93.75" x14ac:dyDescent="0.3">
      <c r="A45" s="47">
        <f t="shared" si="1"/>
        <v>41</v>
      </c>
      <c r="B45" s="48" t="s">
        <v>11</v>
      </c>
      <c r="C45" s="48" t="s">
        <v>33</v>
      </c>
      <c r="D45" s="47" t="s">
        <v>348</v>
      </c>
      <c r="E45" s="47">
        <v>43.8</v>
      </c>
      <c r="F45" s="47">
        <v>8534.43</v>
      </c>
      <c r="G45" s="47"/>
      <c r="H45" s="47">
        <v>1126645.06</v>
      </c>
      <c r="I45" s="51">
        <f t="shared" si="2"/>
        <v>40810</v>
      </c>
      <c r="J45" s="46"/>
      <c r="K45" s="47" t="s">
        <v>349</v>
      </c>
      <c r="L45" s="47" t="s">
        <v>67</v>
      </c>
      <c r="M45" s="47" t="s">
        <v>350</v>
      </c>
      <c r="N45" s="36"/>
    </row>
    <row r="46" spans="1:14" ht="93.75" x14ac:dyDescent="0.3">
      <c r="A46" s="47">
        <f t="shared" si="1"/>
        <v>42</v>
      </c>
      <c r="B46" s="48" t="s">
        <v>11</v>
      </c>
      <c r="C46" s="48" t="s">
        <v>34</v>
      </c>
      <c r="D46" s="47" t="s">
        <v>351</v>
      </c>
      <c r="E46" s="47">
        <v>41.9</v>
      </c>
      <c r="F46" s="47">
        <v>29228.560000000001</v>
      </c>
      <c r="G46" s="47"/>
      <c r="H46" s="47">
        <v>1129499.1399999999</v>
      </c>
      <c r="I46" s="51">
        <f t="shared" si="2"/>
        <v>40810</v>
      </c>
      <c r="J46" s="46"/>
      <c r="K46" s="47" t="s">
        <v>352</v>
      </c>
      <c r="L46" s="47" t="s">
        <v>67</v>
      </c>
      <c r="M46" s="47" t="s">
        <v>353</v>
      </c>
      <c r="N46" s="36"/>
    </row>
    <row r="47" spans="1:14" s="8" customFormat="1" ht="93.75" x14ac:dyDescent="0.3">
      <c r="A47" s="52">
        <f t="shared" si="1"/>
        <v>43</v>
      </c>
      <c r="B47" s="55" t="s">
        <v>11</v>
      </c>
      <c r="C47" s="55" t="s">
        <v>807</v>
      </c>
      <c r="D47" s="52" t="s">
        <v>898</v>
      </c>
      <c r="E47" s="52">
        <v>28.6</v>
      </c>
      <c r="F47" s="52">
        <v>3385</v>
      </c>
      <c r="G47" s="52"/>
      <c r="H47" s="298">
        <v>618740.18000000005</v>
      </c>
      <c r="I47" s="56">
        <v>40106</v>
      </c>
      <c r="J47" s="296" t="s">
        <v>897</v>
      </c>
      <c r="K47" s="52" t="s">
        <v>896</v>
      </c>
      <c r="L47" s="52" t="s">
        <v>837</v>
      </c>
      <c r="M47" s="52" t="s">
        <v>899</v>
      </c>
      <c r="N47" s="204"/>
    </row>
    <row r="48" spans="1:14" ht="93.75" x14ac:dyDescent="0.3">
      <c r="A48" s="47">
        <f t="shared" si="1"/>
        <v>44</v>
      </c>
      <c r="B48" s="48" t="s">
        <v>11</v>
      </c>
      <c r="C48" s="48" t="s">
        <v>35</v>
      </c>
      <c r="D48" s="47" t="s">
        <v>354</v>
      </c>
      <c r="E48" s="47">
        <v>46.7</v>
      </c>
      <c r="F48" s="47">
        <v>55931.040000000001</v>
      </c>
      <c r="G48" s="47"/>
      <c r="H48" s="47">
        <v>1258892.83</v>
      </c>
      <c r="I48" s="51">
        <f>I46</f>
        <v>40810</v>
      </c>
      <c r="J48" s="46"/>
      <c r="K48" s="47" t="s">
        <v>355</v>
      </c>
      <c r="L48" s="47" t="s">
        <v>67</v>
      </c>
      <c r="M48" s="47" t="s">
        <v>356</v>
      </c>
      <c r="N48" s="36"/>
    </row>
    <row r="49" spans="1:14" ht="93.75" x14ac:dyDescent="0.3">
      <c r="A49" s="47">
        <f t="shared" si="1"/>
        <v>45</v>
      </c>
      <c r="B49" s="48" t="s">
        <v>11</v>
      </c>
      <c r="C49" s="48" t="s">
        <v>36</v>
      </c>
      <c r="D49" s="47" t="s">
        <v>357</v>
      </c>
      <c r="E49" s="47">
        <v>78.400000000000006</v>
      </c>
      <c r="F49" s="47">
        <v>115844.27</v>
      </c>
      <c r="G49" s="47"/>
      <c r="H49" s="47">
        <v>340644.86</v>
      </c>
      <c r="I49" s="51">
        <f t="shared" si="2"/>
        <v>40810</v>
      </c>
      <c r="J49" s="46"/>
      <c r="K49" s="47" t="s">
        <v>358</v>
      </c>
      <c r="L49" s="47" t="s">
        <v>67</v>
      </c>
      <c r="M49" s="47" t="s">
        <v>359</v>
      </c>
      <c r="N49" s="36"/>
    </row>
    <row r="50" spans="1:14" s="8" customFormat="1" ht="131.25" x14ac:dyDescent="0.3">
      <c r="A50" s="52">
        <f>A49+1</f>
        <v>46</v>
      </c>
      <c r="B50" s="55" t="s">
        <v>11</v>
      </c>
      <c r="C50" s="55" t="s">
        <v>808</v>
      </c>
      <c r="D50" s="52" t="s">
        <v>903</v>
      </c>
      <c r="E50" s="52">
        <v>98.8</v>
      </c>
      <c r="F50" s="52">
        <v>13627</v>
      </c>
      <c r="G50" s="52"/>
      <c r="H50" s="298">
        <v>1830475.54</v>
      </c>
      <c r="I50" s="56">
        <v>40100</v>
      </c>
      <c r="J50" s="296" t="s">
        <v>901</v>
      </c>
      <c r="K50" s="52" t="s">
        <v>900</v>
      </c>
      <c r="L50" s="52" t="s">
        <v>833</v>
      </c>
      <c r="M50" s="52" t="s">
        <v>902</v>
      </c>
      <c r="N50" s="204"/>
    </row>
    <row r="51" spans="1:14" s="8" customFormat="1" ht="93.75" x14ac:dyDescent="0.3">
      <c r="A51" s="52">
        <f>A50+1</f>
        <v>47</v>
      </c>
      <c r="B51" s="55" t="s">
        <v>11</v>
      </c>
      <c r="C51" s="55" t="s">
        <v>809</v>
      </c>
      <c r="D51" s="52" t="s">
        <v>904</v>
      </c>
      <c r="E51" s="52">
        <v>99</v>
      </c>
      <c r="F51" s="52">
        <v>13684</v>
      </c>
      <c r="G51" s="52"/>
      <c r="H51" s="52"/>
      <c r="I51" s="56">
        <v>40100</v>
      </c>
      <c r="J51" s="296" t="s">
        <v>905</v>
      </c>
      <c r="K51" s="52"/>
      <c r="L51" s="52" t="s">
        <v>867</v>
      </c>
      <c r="M51" s="52" t="s">
        <v>906</v>
      </c>
      <c r="N51" s="204"/>
    </row>
    <row r="52" spans="1:14" ht="93.75" x14ac:dyDescent="0.3">
      <c r="A52" s="47">
        <v>48</v>
      </c>
      <c r="B52" s="48" t="s">
        <v>11</v>
      </c>
      <c r="C52" s="48" t="s">
        <v>37</v>
      </c>
      <c r="D52" s="52" t="s">
        <v>361</v>
      </c>
      <c r="E52" s="47">
        <v>86</v>
      </c>
      <c r="F52" s="47">
        <v>118397.92</v>
      </c>
      <c r="G52" s="47"/>
      <c r="H52" s="47">
        <v>1991636.16</v>
      </c>
      <c r="I52" s="51">
        <f>I49</f>
        <v>40810</v>
      </c>
      <c r="J52" s="46"/>
      <c r="K52" s="47" t="s">
        <v>362</v>
      </c>
      <c r="L52" s="47" t="s">
        <v>67</v>
      </c>
      <c r="M52" s="47" t="s">
        <v>360</v>
      </c>
      <c r="N52" s="36"/>
    </row>
    <row r="53" spans="1:14" ht="93.75" x14ac:dyDescent="0.3">
      <c r="A53" s="52">
        <f t="shared" si="1"/>
        <v>49</v>
      </c>
      <c r="B53" s="55" t="s">
        <v>11</v>
      </c>
      <c r="C53" s="55" t="s">
        <v>38</v>
      </c>
      <c r="D53" s="52" t="s">
        <v>363</v>
      </c>
      <c r="E53" s="52">
        <v>42.1</v>
      </c>
      <c r="F53" s="52">
        <v>43636.65</v>
      </c>
      <c r="G53" s="52"/>
      <c r="H53" s="52">
        <v>58535.3</v>
      </c>
      <c r="I53" s="56">
        <f t="shared" si="2"/>
        <v>40810</v>
      </c>
      <c r="J53" s="296" t="s">
        <v>916</v>
      </c>
      <c r="K53" s="47" t="s">
        <v>364</v>
      </c>
      <c r="L53" s="23"/>
      <c r="M53" s="47" t="s">
        <v>910</v>
      </c>
      <c r="N53" s="36"/>
    </row>
    <row r="54" spans="1:14" ht="93.75" x14ac:dyDescent="0.3">
      <c r="A54" s="52">
        <f t="shared" si="1"/>
        <v>50</v>
      </c>
      <c r="B54" s="55" t="s">
        <v>11</v>
      </c>
      <c r="C54" s="55" t="s">
        <v>39</v>
      </c>
      <c r="D54" s="52" t="s">
        <v>365</v>
      </c>
      <c r="E54" s="52">
        <v>45.3</v>
      </c>
      <c r="F54" s="52">
        <v>46953.45</v>
      </c>
      <c r="G54" s="52"/>
      <c r="H54" s="52">
        <v>62984.54</v>
      </c>
      <c r="I54" s="56">
        <f t="shared" si="2"/>
        <v>40810</v>
      </c>
      <c r="J54" s="296" t="s">
        <v>916</v>
      </c>
      <c r="K54" s="47" t="s">
        <v>366</v>
      </c>
      <c r="L54" s="23"/>
      <c r="M54" s="47" t="s">
        <v>910</v>
      </c>
      <c r="N54" s="36"/>
    </row>
    <row r="55" spans="1:14" ht="93.75" x14ac:dyDescent="0.3">
      <c r="A55" s="52">
        <f t="shared" si="1"/>
        <v>51</v>
      </c>
      <c r="B55" s="55" t="s">
        <v>11</v>
      </c>
      <c r="C55" s="55" t="s">
        <v>40</v>
      </c>
      <c r="D55" s="52" t="s">
        <v>367</v>
      </c>
      <c r="E55" s="52">
        <v>42.1</v>
      </c>
      <c r="F55" s="52">
        <v>43636.65</v>
      </c>
      <c r="G55" s="52"/>
      <c r="H55" s="52">
        <v>58535.3</v>
      </c>
      <c r="I55" s="56">
        <f t="shared" si="2"/>
        <v>40810</v>
      </c>
      <c r="J55" s="296" t="s">
        <v>916</v>
      </c>
      <c r="K55" s="47" t="s">
        <v>368</v>
      </c>
      <c r="L55" s="23"/>
      <c r="M55" s="47" t="s">
        <v>910</v>
      </c>
      <c r="N55" s="36"/>
    </row>
    <row r="56" spans="1:14" ht="93.75" x14ac:dyDescent="0.3">
      <c r="A56" s="52">
        <f t="shared" si="1"/>
        <v>52</v>
      </c>
      <c r="B56" s="55" t="s">
        <v>11</v>
      </c>
      <c r="C56" s="55" t="s">
        <v>41</v>
      </c>
      <c r="D56" s="52" t="s">
        <v>369</v>
      </c>
      <c r="E56" s="52">
        <v>45.6</v>
      </c>
      <c r="F56" s="52">
        <v>47264.4</v>
      </c>
      <c r="G56" s="52"/>
      <c r="H56" s="52">
        <v>63401.66</v>
      </c>
      <c r="I56" s="56">
        <f t="shared" si="2"/>
        <v>40810</v>
      </c>
      <c r="J56" s="296" t="s">
        <v>916</v>
      </c>
      <c r="K56" s="47" t="s">
        <v>370</v>
      </c>
      <c r="M56" s="47" t="s">
        <v>910</v>
      </c>
      <c r="N56" s="36"/>
    </row>
    <row r="57" spans="1:14" s="137" customFormat="1" ht="93.75" x14ac:dyDescent="0.3">
      <c r="A57" s="133">
        <f t="shared" si="1"/>
        <v>53</v>
      </c>
      <c r="B57" s="134" t="s">
        <v>11</v>
      </c>
      <c r="C57" s="134" t="s">
        <v>42</v>
      </c>
      <c r="D57" s="133" t="s">
        <v>371</v>
      </c>
      <c r="E57" s="133">
        <v>34.5</v>
      </c>
      <c r="F57" s="133">
        <v>211178.3</v>
      </c>
      <c r="G57" s="133"/>
      <c r="H57" s="133">
        <v>191027.19</v>
      </c>
      <c r="I57" s="135">
        <f t="shared" si="2"/>
        <v>40810</v>
      </c>
      <c r="J57" s="315"/>
      <c r="K57" s="133" t="s">
        <v>372</v>
      </c>
      <c r="L57" s="133" t="s">
        <v>67</v>
      </c>
      <c r="M57" s="133"/>
      <c r="N57" s="136"/>
    </row>
    <row r="58" spans="1:14" s="137" customFormat="1" ht="93.75" x14ac:dyDescent="0.3">
      <c r="A58" s="133">
        <f t="shared" si="1"/>
        <v>54</v>
      </c>
      <c r="B58" s="134" t="s">
        <v>11</v>
      </c>
      <c r="C58" s="134" t="s">
        <v>43</v>
      </c>
      <c r="D58" s="133" t="s">
        <v>374</v>
      </c>
      <c r="E58" s="133">
        <v>34.6</v>
      </c>
      <c r="F58" s="133">
        <v>211790.41</v>
      </c>
      <c r="G58" s="133"/>
      <c r="H58" s="133">
        <v>191580.89</v>
      </c>
      <c r="I58" s="135">
        <f t="shared" si="2"/>
        <v>40810</v>
      </c>
      <c r="J58" s="315"/>
      <c r="K58" s="133" t="s">
        <v>373</v>
      </c>
      <c r="L58" s="133" t="s">
        <v>67</v>
      </c>
      <c r="M58" s="133"/>
      <c r="N58" s="136"/>
    </row>
    <row r="59" spans="1:14" s="8" customFormat="1" ht="93.75" x14ac:dyDescent="0.3">
      <c r="A59" s="52">
        <f t="shared" si="1"/>
        <v>55</v>
      </c>
      <c r="B59" s="55" t="s">
        <v>11</v>
      </c>
      <c r="C59" s="55" t="s">
        <v>810</v>
      </c>
      <c r="D59" s="52" t="s">
        <v>907</v>
      </c>
      <c r="E59" s="52">
        <v>31.4</v>
      </c>
      <c r="F59" s="52">
        <v>192.2</v>
      </c>
      <c r="G59" s="52"/>
      <c r="H59" s="298">
        <v>227416.75</v>
      </c>
      <c r="I59" s="56">
        <v>40136</v>
      </c>
      <c r="J59" s="296" t="s">
        <v>908</v>
      </c>
      <c r="K59" s="52"/>
      <c r="L59" s="52" t="s">
        <v>867</v>
      </c>
      <c r="M59" s="52" t="s">
        <v>909</v>
      </c>
      <c r="N59" s="204"/>
    </row>
    <row r="60" spans="1:14" ht="93.75" x14ac:dyDescent="0.3">
      <c r="A60" s="133">
        <f t="shared" si="1"/>
        <v>56</v>
      </c>
      <c r="B60" s="55" t="s">
        <v>11</v>
      </c>
      <c r="C60" s="55" t="s">
        <v>44</v>
      </c>
      <c r="D60" s="52" t="s">
        <v>390</v>
      </c>
      <c r="E60" s="52">
        <v>34.6</v>
      </c>
      <c r="F60" s="52">
        <v>228005</v>
      </c>
      <c r="G60" s="52"/>
      <c r="H60" s="52">
        <v>359582.58</v>
      </c>
      <c r="I60" s="56">
        <f>I58</f>
        <v>40810</v>
      </c>
      <c r="J60" s="296" t="s">
        <v>916</v>
      </c>
      <c r="K60" s="47" t="s">
        <v>375</v>
      </c>
      <c r="L60" s="23"/>
      <c r="M60" s="47" t="s">
        <v>910</v>
      </c>
      <c r="N60" s="36"/>
    </row>
    <row r="61" spans="1:14" ht="93.75" x14ac:dyDescent="0.3">
      <c r="A61" s="52">
        <f t="shared" si="1"/>
        <v>57</v>
      </c>
      <c r="B61" s="55" t="s">
        <v>11</v>
      </c>
      <c r="C61" s="55" t="s">
        <v>45</v>
      </c>
      <c r="D61" s="52" t="s">
        <v>391</v>
      </c>
      <c r="E61" s="52">
        <v>30.2</v>
      </c>
      <c r="F61" s="52">
        <v>228005</v>
      </c>
      <c r="G61" s="52"/>
      <c r="H61" s="52">
        <v>313855.31</v>
      </c>
      <c r="I61" s="56">
        <v>40808</v>
      </c>
      <c r="J61" s="296" t="s">
        <v>916</v>
      </c>
      <c r="K61" s="47" t="s">
        <v>376</v>
      </c>
      <c r="L61" s="23"/>
      <c r="M61" s="47" t="s">
        <v>910</v>
      </c>
      <c r="N61" s="36"/>
    </row>
    <row r="62" spans="1:14" ht="93.75" x14ac:dyDescent="0.3">
      <c r="A62" s="52">
        <f t="shared" si="1"/>
        <v>58</v>
      </c>
      <c r="B62" s="55" t="s">
        <v>11</v>
      </c>
      <c r="C62" s="55" t="s">
        <v>46</v>
      </c>
      <c r="D62" s="52" t="s">
        <v>392</v>
      </c>
      <c r="E62" s="52">
        <v>30.6</v>
      </c>
      <c r="F62" s="52">
        <v>201646.04</v>
      </c>
      <c r="G62" s="52"/>
      <c r="H62" s="52">
        <v>318012.34000000003</v>
      </c>
      <c r="I62" s="56">
        <f t="shared" si="2"/>
        <v>40808</v>
      </c>
      <c r="J62" s="296" t="s">
        <v>916</v>
      </c>
      <c r="K62" s="47" t="s">
        <v>377</v>
      </c>
      <c r="L62" s="23"/>
      <c r="M62" s="47" t="s">
        <v>910</v>
      </c>
      <c r="N62" s="36"/>
    </row>
    <row r="63" spans="1:14" ht="93.75" x14ac:dyDescent="0.3">
      <c r="A63" s="52">
        <f t="shared" si="1"/>
        <v>59</v>
      </c>
      <c r="B63" s="55" t="s">
        <v>11</v>
      </c>
      <c r="C63" s="55" t="s">
        <v>47</v>
      </c>
      <c r="D63" s="52" t="s">
        <v>393</v>
      </c>
      <c r="E63" s="52">
        <v>36.6</v>
      </c>
      <c r="F63" s="52">
        <v>133905.85999999999</v>
      </c>
      <c r="G63" s="52"/>
      <c r="H63" s="52">
        <v>626705.09</v>
      </c>
      <c r="I63" s="56">
        <v>40808</v>
      </c>
      <c r="J63" s="296" t="s">
        <v>916</v>
      </c>
      <c r="K63" s="47" t="s">
        <v>378</v>
      </c>
      <c r="L63" s="23"/>
      <c r="M63" s="47" t="s">
        <v>910</v>
      </c>
      <c r="N63" s="36"/>
    </row>
    <row r="64" spans="1:14" ht="93.75" x14ac:dyDescent="0.3">
      <c r="A64" s="52">
        <f t="shared" si="1"/>
        <v>60</v>
      </c>
      <c r="B64" s="55" t="s">
        <v>11</v>
      </c>
      <c r="C64" s="55" t="s">
        <v>48</v>
      </c>
      <c r="D64" s="52" t="s">
        <v>394</v>
      </c>
      <c r="E64" s="52">
        <v>45</v>
      </c>
      <c r="F64" s="52">
        <v>165004.21</v>
      </c>
      <c r="G64" s="52"/>
      <c r="H64" s="52">
        <v>770539.05</v>
      </c>
      <c r="I64" s="56">
        <v>40808</v>
      </c>
      <c r="J64" s="296" t="s">
        <v>916</v>
      </c>
      <c r="K64" s="47" t="s">
        <v>379</v>
      </c>
      <c r="L64" s="23"/>
      <c r="M64" s="47" t="s">
        <v>910</v>
      </c>
      <c r="N64" s="36"/>
    </row>
    <row r="65" spans="1:14" ht="93.75" x14ac:dyDescent="0.3">
      <c r="A65" s="52">
        <f t="shared" si="1"/>
        <v>61</v>
      </c>
      <c r="B65" s="55" t="s">
        <v>11</v>
      </c>
      <c r="C65" s="55" t="s">
        <v>49</v>
      </c>
      <c r="D65" s="52" t="s">
        <v>395</v>
      </c>
      <c r="E65" s="52">
        <v>35.700000000000003</v>
      </c>
      <c r="F65" s="52">
        <v>130613.09</v>
      </c>
      <c r="G65" s="52"/>
      <c r="H65" s="52">
        <v>611294.31000000006</v>
      </c>
      <c r="I65" s="56">
        <v>40808</v>
      </c>
      <c r="J65" s="296" t="s">
        <v>916</v>
      </c>
      <c r="K65" s="47" t="s">
        <v>380</v>
      </c>
      <c r="L65" s="23"/>
      <c r="M65" s="47" t="s">
        <v>910</v>
      </c>
      <c r="N65" s="36"/>
    </row>
    <row r="66" spans="1:14" ht="93.75" x14ac:dyDescent="0.3">
      <c r="A66" s="52">
        <f t="shared" si="1"/>
        <v>62</v>
      </c>
      <c r="B66" s="55" t="s">
        <v>11</v>
      </c>
      <c r="C66" s="55" t="s">
        <v>50</v>
      </c>
      <c r="D66" s="52" t="s">
        <v>396</v>
      </c>
      <c r="E66" s="52">
        <v>35.5</v>
      </c>
      <c r="F66" s="52">
        <v>129881.37</v>
      </c>
      <c r="G66" s="52"/>
      <c r="H66" s="52">
        <v>607869.69999999995</v>
      </c>
      <c r="I66" s="56">
        <v>40808</v>
      </c>
      <c r="J66" s="296" t="s">
        <v>916</v>
      </c>
      <c r="K66" s="47" t="s">
        <v>381</v>
      </c>
      <c r="L66" s="23"/>
      <c r="M66" s="47" t="s">
        <v>910</v>
      </c>
      <c r="N66" s="36"/>
    </row>
    <row r="67" spans="1:14" ht="93.75" x14ac:dyDescent="0.3">
      <c r="A67" s="52">
        <f t="shared" si="1"/>
        <v>63</v>
      </c>
      <c r="B67" s="55" t="s">
        <v>11</v>
      </c>
      <c r="C67" s="55" t="s">
        <v>51</v>
      </c>
      <c r="D67" s="52" t="s">
        <v>397</v>
      </c>
      <c r="E67" s="52">
        <v>36.200000000000003</v>
      </c>
      <c r="F67" s="52">
        <v>132442.41</v>
      </c>
      <c r="G67" s="52"/>
      <c r="H67" s="52">
        <v>619855.86</v>
      </c>
      <c r="I67" s="56">
        <v>40808</v>
      </c>
      <c r="J67" s="296" t="s">
        <v>916</v>
      </c>
      <c r="K67" s="47" t="s">
        <v>382</v>
      </c>
      <c r="L67" s="23"/>
      <c r="M67" s="47" t="s">
        <v>910</v>
      </c>
      <c r="N67" s="36"/>
    </row>
    <row r="68" spans="1:14" ht="93.75" x14ac:dyDescent="0.3">
      <c r="A68" s="52">
        <f t="shared" si="1"/>
        <v>64</v>
      </c>
      <c r="B68" s="55" t="s">
        <v>11</v>
      </c>
      <c r="C68" s="55" t="s">
        <v>52</v>
      </c>
      <c r="D68" s="52" t="s">
        <v>398</v>
      </c>
      <c r="E68" s="52">
        <v>45</v>
      </c>
      <c r="F68" s="52">
        <v>164638.35</v>
      </c>
      <c r="G68" s="52"/>
      <c r="H68" s="52">
        <v>770539.05</v>
      </c>
      <c r="I68" s="56">
        <v>40808</v>
      </c>
      <c r="J68" s="296" t="s">
        <v>916</v>
      </c>
      <c r="K68" s="47" t="s">
        <v>383</v>
      </c>
      <c r="L68" s="23"/>
      <c r="M68" s="47" t="s">
        <v>910</v>
      </c>
      <c r="N68" s="36"/>
    </row>
    <row r="69" spans="1:14" ht="93.75" x14ac:dyDescent="0.3">
      <c r="A69" s="52">
        <f t="shared" si="1"/>
        <v>65</v>
      </c>
      <c r="B69" s="55" t="s">
        <v>11</v>
      </c>
      <c r="C69" s="55" t="s">
        <v>53</v>
      </c>
      <c r="D69" s="52" t="s">
        <v>399</v>
      </c>
      <c r="E69" s="52">
        <v>35.1</v>
      </c>
      <c r="F69" s="52">
        <v>128417.91</v>
      </c>
      <c r="G69" s="52"/>
      <c r="H69" s="52">
        <v>601020.46</v>
      </c>
      <c r="I69" s="56">
        <v>40808</v>
      </c>
      <c r="J69" s="296" t="s">
        <v>916</v>
      </c>
      <c r="K69" s="47" t="s">
        <v>384</v>
      </c>
      <c r="L69" s="23"/>
      <c r="M69" s="47" t="s">
        <v>910</v>
      </c>
      <c r="N69" s="36"/>
    </row>
    <row r="70" spans="1:14" ht="93.75" x14ac:dyDescent="0.3">
      <c r="A70" s="52">
        <f t="shared" si="1"/>
        <v>66</v>
      </c>
      <c r="B70" s="55" t="s">
        <v>11</v>
      </c>
      <c r="C70" s="55" t="s">
        <v>54</v>
      </c>
      <c r="D70" s="52" t="s">
        <v>400</v>
      </c>
      <c r="E70" s="52">
        <v>35.5</v>
      </c>
      <c r="F70" s="52">
        <v>129881.37</v>
      </c>
      <c r="G70" s="52"/>
      <c r="H70" s="52">
        <v>607869.69999999995</v>
      </c>
      <c r="I70" s="56">
        <v>40808</v>
      </c>
      <c r="J70" s="296" t="s">
        <v>916</v>
      </c>
      <c r="K70" s="47" t="s">
        <v>385</v>
      </c>
      <c r="L70" s="23"/>
      <c r="M70" s="47" t="s">
        <v>910</v>
      </c>
      <c r="N70" s="36"/>
    </row>
    <row r="71" spans="1:14" ht="93.75" x14ac:dyDescent="0.3">
      <c r="A71" s="52">
        <f t="shared" si="1"/>
        <v>67</v>
      </c>
      <c r="B71" s="55" t="s">
        <v>11</v>
      </c>
      <c r="C71" s="55" t="s">
        <v>55</v>
      </c>
      <c r="D71" s="52" t="s">
        <v>401</v>
      </c>
      <c r="E71" s="52">
        <v>30.5</v>
      </c>
      <c r="F71" s="52">
        <v>211910.95</v>
      </c>
      <c r="G71" s="52"/>
      <c r="H71" s="52">
        <v>168879.11</v>
      </c>
      <c r="I71" s="56">
        <v>40808</v>
      </c>
      <c r="J71" s="296" t="s">
        <v>916</v>
      </c>
      <c r="K71" s="47" t="s">
        <v>386</v>
      </c>
      <c r="L71" s="23"/>
      <c r="M71" s="47" t="s">
        <v>910</v>
      </c>
      <c r="N71" s="36"/>
    </row>
    <row r="72" spans="1:14" ht="93.75" x14ac:dyDescent="0.3">
      <c r="A72" s="52">
        <f t="shared" si="1"/>
        <v>68</v>
      </c>
      <c r="B72" s="55" t="s">
        <v>11</v>
      </c>
      <c r="C72" s="55" t="s">
        <v>56</v>
      </c>
      <c r="D72" s="52" t="s">
        <v>402</v>
      </c>
      <c r="E72" s="52">
        <v>41</v>
      </c>
      <c r="F72" s="52">
        <v>284863.90000000002</v>
      </c>
      <c r="G72" s="52"/>
      <c r="H72" s="52">
        <v>227017.82</v>
      </c>
      <c r="I72" s="56">
        <f t="shared" si="2"/>
        <v>40808</v>
      </c>
      <c r="J72" s="296" t="s">
        <v>916</v>
      </c>
      <c r="K72" s="47" t="s">
        <v>387</v>
      </c>
      <c r="L72" s="23"/>
      <c r="M72" s="47" t="s">
        <v>910</v>
      </c>
      <c r="N72" s="36"/>
    </row>
    <row r="73" spans="1:14" ht="93.75" x14ac:dyDescent="0.3">
      <c r="A73" s="52">
        <f t="shared" si="1"/>
        <v>69</v>
      </c>
      <c r="B73" s="55" t="s">
        <v>11</v>
      </c>
      <c r="C73" s="55" t="s">
        <v>57</v>
      </c>
      <c r="D73" s="52" t="s">
        <v>403</v>
      </c>
      <c r="E73" s="52">
        <v>52.3</v>
      </c>
      <c r="F73" s="52">
        <v>363375.17</v>
      </c>
      <c r="G73" s="52"/>
      <c r="H73" s="52">
        <v>289586.15000000002</v>
      </c>
      <c r="I73" s="56">
        <f t="shared" si="2"/>
        <v>40808</v>
      </c>
      <c r="J73" s="296" t="s">
        <v>916</v>
      </c>
      <c r="K73" s="47" t="s">
        <v>388</v>
      </c>
      <c r="L73" s="23"/>
      <c r="M73" s="47" t="s">
        <v>910</v>
      </c>
      <c r="N73" s="36"/>
    </row>
    <row r="74" spans="1:14" ht="93.75" x14ac:dyDescent="0.3">
      <c r="A74" s="52">
        <f t="shared" si="1"/>
        <v>70</v>
      </c>
      <c r="B74" s="55" t="s">
        <v>11</v>
      </c>
      <c r="C74" s="55" t="s">
        <v>58</v>
      </c>
      <c r="D74" s="52" t="s">
        <v>404</v>
      </c>
      <c r="E74" s="52">
        <v>20.5</v>
      </c>
      <c r="F74" s="52">
        <v>204963.05</v>
      </c>
      <c r="G74" s="52"/>
      <c r="H74" s="52">
        <v>163342.09</v>
      </c>
      <c r="I74" s="56">
        <f t="shared" si="2"/>
        <v>40808</v>
      </c>
      <c r="J74" s="296" t="s">
        <v>916</v>
      </c>
      <c r="K74" s="47" t="s">
        <v>389</v>
      </c>
      <c r="L74" s="23"/>
      <c r="M74" s="47" t="s">
        <v>910</v>
      </c>
      <c r="N74" s="36"/>
    </row>
    <row r="75" spans="1:14" x14ac:dyDescent="0.25">
      <c r="A75" s="2"/>
      <c r="B75" s="3"/>
      <c r="C75" s="3"/>
      <c r="D75" s="2"/>
      <c r="E75" s="2"/>
      <c r="F75" s="2"/>
      <c r="G75" s="2"/>
      <c r="H75" s="2"/>
      <c r="I75" s="2"/>
      <c r="J75" s="316"/>
      <c r="K75" s="311"/>
      <c r="L75" s="2"/>
      <c r="M75" s="2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86"/>
      <c r="K76" s="312"/>
      <c r="L76" s="1"/>
      <c r="M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317"/>
      <c r="K77" s="312"/>
      <c r="L77" s="1"/>
      <c r="M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317"/>
      <c r="K78" s="312"/>
      <c r="L78" s="1"/>
      <c r="M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317"/>
      <c r="K79" s="312"/>
      <c r="L79" s="1"/>
      <c r="M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317"/>
      <c r="K80" s="312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317"/>
      <c r="K81" s="312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317"/>
      <c r="K82" s="312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317"/>
      <c r="K83" s="312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317"/>
      <c r="K84" s="312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317"/>
      <c r="K85" s="312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317"/>
      <c r="K86" s="312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317"/>
      <c r="K87" s="312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317"/>
      <c r="K88" s="312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317"/>
      <c r="K89" s="312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317"/>
      <c r="K90" s="312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317"/>
      <c r="K91" s="312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317"/>
      <c r="K92" s="312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317"/>
      <c r="K93" s="312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317"/>
      <c r="K94" s="312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317"/>
      <c r="K95" s="312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317"/>
      <c r="K96" s="312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317"/>
      <c r="K97" s="312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317"/>
      <c r="K98" s="312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317"/>
      <c r="K99" s="312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317"/>
      <c r="K100" s="312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317"/>
      <c r="K101" s="312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317"/>
      <c r="K102" s="312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317"/>
      <c r="K103" s="312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317"/>
      <c r="K104" s="312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317"/>
      <c r="K105" s="312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317"/>
      <c r="K106" s="312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317"/>
      <c r="K107" s="312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317"/>
      <c r="K108" s="312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317"/>
      <c r="K109" s="312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317"/>
      <c r="K110" s="312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317"/>
      <c r="K111" s="312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317"/>
      <c r="K112" s="312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317"/>
      <c r="K113" s="312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317"/>
      <c r="K114" s="312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317"/>
      <c r="K115" s="312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317"/>
      <c r="K116" s="312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317"/>
      <c r="K117" s="312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317"/>
      <c r="K118" s="312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317"/>
      <c r="K119" s="312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317"/>
      <c r="K120" s="312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317"/>
      <c r="K121" s="312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317"/>
      <c r="K122" s="312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317"/>
      <c r="K123" s="312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317"/>
      <c r="K124" s="312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317"/>
      <c r="K125" s="312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317"/>
      <c r="K126" s="312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317"/>
      <c r="K127" s="312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317"/>
      <c r="K128" s="312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317"/>
      <c r="K129" s="312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317"/>
      <c r="K130" s="312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317"/>
      <c r="K131" s="312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317"/>
      <c r="K132" s="312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317"/>
      <c r="K133" s="312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317"/>
      <c r="K134" s="312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317"/>
      <c r="K135" s="312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317"/>
      <c r="K136" s="312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317"/>
      <c r="K137" s="312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317"/>
      <c r="K138" s="312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317"/>
      <c r="K139" s="312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317"/>
      <c r="K140" s="312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317"/>
      <c r="K141" s="312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317"/>
      <c r="K142" s="312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317"/>
      <c r="K143" s="312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317"/>
      <c r="K144" s="312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317"/>
      <c r="K145" s="312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317"/>
      <c r="K146" s="312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317"/>
      <c r="K147" s="312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317"/>
      <c r="K148" s="312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317"/>
      <c r="K149" s="312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317"/>
      <c r="K150" s="312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317"/>
      <c r="K151" s="312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317"/>
      <c r="K152" s="312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317"/>
      <c r="K153" s="312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317"/>
      <c r="K154" s="312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317"/>
      <c r="K155" s="312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317"/>
      <c r="K156" s="312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317"/>
      <c r="K157" s="312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317"/>
      <c r="K158" s="312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317"/>
      <c r="K159" s="312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317"/>
      <c r="K160" s="312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317"/>
      <c r="K161" s="312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317"/>
      <c r="K162" s="312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317"/>
      <c r="K163" s="312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317"/>
      <c r="K164" s="312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317"/>
      <c r="K165" s="312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317"/>
      <c r="K166" s="312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317"/>
      <c r="K167" s="312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317"/>
      <c r="K168" s="312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317"/>
      <c r="K169" s="312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317"/>
      <c r="K170" s="312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317"/>
      <c r="K171" s="312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317"/>
      <c r="K172" s="312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317"/>
      <c r="K173" s="312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317"/>
      <c r="K174" s="312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317"/>
      <c r="K175" s="312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317"/>
      <c r="K176" s="312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317"/>
      <c r="K177" s="312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317"/>
      <c r="K178" s="312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317"/>
      <c r="K179" s="312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317"/>
      <c r="K180" s="312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317"/>
      <c r="K181" s="312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317"/>
      <c r="K182" s="312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317"/>
      <c r="K183" s="312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317"/>
      <c r="K184" s="312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317"/>
      <c r="K185" s="312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317"/>
      <c r="K186" s="312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317"/>
      <c r="K187" s="312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317"/>
      <c r="K188" s="312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317"/>
      <c r="K189" s="312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317"/>
      <c r="K190" s="312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317"/>
      <c r="K191" s="312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317"/>
      <c r="K192" s="312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317"/>
      <c r="K193" s="312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317"/>
      <c r="K194" s="312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317"/>
      <c r="K195" s="312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317"/>
      <c r="K196" s="312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317"/>
      <c r="K197" s="312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317"/>
      <c r="K198" s="312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317"/>
      <c r="K199" s="312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317"/>
      <c r="K200" s="312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317"/>
      <c r="K201" s="312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317"/>
      <c r="K202" s="312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317"/>
      <c r="K203" s="312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317"/>
      <c r="K204" s="312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317"/>
      <c r="K205" s="312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317"/>
      <c r="K206" s="312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317"/>
      <c r="K207" s="312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317"/>
      <c r="K208" s="312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317"/>
      <c r="K209" s="312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317"/>
      <c r="K210" s="312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317"/>
      <c r="K211" s="312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317"/>
      <c r="K212" s="312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317"/>
      <c r="K213" s="312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317"/>
      <c r="K214" s="312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317"/>
      <c r="K215" s="312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317"/>
      <c r="K216" s="312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317"/>
      <c r="K217" s="312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317"/>
      <c r="K218" s="312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317"/>
      <c r="K219" s="312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317"/>
      <c r="K220" s="312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317"/>
      <c r="K221" s="312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317"/>
      <c r="K222" s="312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317"/>
      <c r="K223" s="312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317"/>
      <c r="K224" s="312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317"/>
      <c r="K225" s="312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317"/>
      <c r="K226" s="312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317"/>
      <c r="K227" s="312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317"/>
      <c r="K228" s="312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317"/>
      <c r="K229" s="312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317"/>
      <c r="K230" s="312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317"/>
      <c r="K231" s="312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317"/>
      <c r="K232" s="312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317"/>
      <c r="K233" s="312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317"/>
      <c r="K234" s="312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317"/>
      <c r="K235" s="312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317"/>
      <c r="K236" s="312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317"/>
      <c r="K237" s="312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317"/>
      <c r="K238" s="312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317"/>
      <c r="K239" s="312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317"/>
      <c r="K240" s="312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317"/>
      <c r="K241" s="312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317"/>
      <c r="K242" s="312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317"/>
      <c r="K243" s="312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317"/>
      <c r="K244" s="312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317"/>
      <c r="K245" s="312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317"/>
      <c r="K246" s="312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317"/>
      <c r="K247" s="312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317"/>
      <c r="K248" s="312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317"/>
      <c r="K249" s="312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317"/>
      <c r="K250" s="312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317"/>
      <c r="K251" s="312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317"/>
      <c r="K252" s="312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317"/>
      <c r="K253" s="312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317"/>
      <c r="K254" s="312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317"/>
      <c r="K255" s="312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317"/>
      <c r="K256" s="312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317"/>
      <c r="K257" s="312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317"/>
      <c r="K258" s="312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317"/>
      <c r="K259" s="312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317"/>
      <c r="K260" s="312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317"/>
      <c r="K261" s="312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317"/>
      <c r="K262" s="312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317"/>
      <c r="K263" s="312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317"/>
      <c r="K264" s="312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317"/>
      <c r="K265" s="312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317"/>
      <c r="K266" s="312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317"/>
      <c r="K267" s="312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317"/>
      <c r="K268" s="312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317"/>
      <c r="K269" s="312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317"/>
      <c r="K270" s="312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317"/>
      <c r="K271" s="312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317"/>
      <c r="K272" s="312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317"/>
      <c r="K273" s="312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317"/>
      <c r="K274" s="312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317"/>
      <c r="K275" s="312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317"/>
      <c r="K276" s="312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317"/>
      <c r="K277" s="312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317"/>
      <c r="K278" s="312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317"/>
      <c r="K279" s="312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317"/>
      <c r="K280" s="312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317"/>
      <c r="K281" s="312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317"/>
      <c r="K282" s="312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317"/>
      <c r="K283" s="312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317"/>
      <c r="K284" s="312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317"/>
      <c r="K285" s="312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317"/>
      <c r="K286" s="312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317"/>
      <c r="K287" s="312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317"/>
      <c r="K288" s="312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317"/>
      <c r="K289" s="312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317"/>
      <c r="K290" s="312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317"/>
      <c r="K291" s="312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317"/>
      <c r="K292" s="312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317"/>
      <c r="K293" s="312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317"/>
      <c r="K294" s="312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317"/>
      <c r="K295" s="312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317"/>
      <c r="K296" s="312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317"/>
      <c r="K297" s="312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317"/>
      <c r="K298" s="312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317"/>
      <c r="K299" s="312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317"/>
      <c r="K300" s="312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317"/>
      <c r="K301" s="312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317"/>
      <c r="K302" s="312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317"/>
      <c r="K303" s="312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317"/>
      <c r="K304" s="312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317"/>
      <c r="K305" s="312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317"/>
      <c r="K306" s="312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317"/>
      <c r="K307" s="312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317"/>
      <c r="K308" s="312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317"/>
      <c r="K309" s="312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317"/>
      <c r="K310" s="312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317"/>
      <c r="K311" s="312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317"/>
      <c r="K312" s="312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317"/>
      <c r="K313" s="312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317"/>
      <c r="K314" s="312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317"/>
      <c r="K315" s="312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317"/>
      <c r="K316" s="312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317"/>
      <c r="K317" s="312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317"/>
      <c r="K318" s="312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317"/>
      <c r="K319" s="312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317"/>
      <c r="K320" s="312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317"/>
      <c r="K321" s="312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317"/>
      <c r="K322" s="312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317"/>
      <c r="K323" s="312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317"/>
      <c r="K324" s="312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317"/>
      <c r="K325" s="312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317"/>
      <c r="K326" s="312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317"/>
      <c r="K327" s="312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317"/>
      <c r="K328" s="312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317"/>
      <c r="K329" s="312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317"/>
      <c r="K330" s="312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317"/>
      <c r="K331" s="312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317"/>
      <c r="K332" s="312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317"/>
      <c r="K333" s="312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317"/>
      <c r="K334" s="312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317"/>
      <c r="K335" s="312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317"/>
      <c r="K336" s="312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317"/>
      <c r="K337" s="312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317"/>
      <c r="K338" s="312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317"/>
      <c r="K339" s="312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317"/>
      <c r="K340" s="312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317"/>
      <c r="K341" s="312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317"/>
      <c r="K342" s="312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317"/>
      <c r="K343" s="312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317"/>
      <c r="K344" s="312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317"/>
      <c r="K345" s="312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317"/>
      <c r="K346" s="312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317"/>
      <c r="K347" s="312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317"/>
      <c r="K348" s="312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317"/>
      <c r="K349" s="312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317"/>
      <c r="K350" s="312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317"/>
      <c r="K351" s="312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317"/>
      <c r="K352" s="312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317"/>
      <c r="K353" s="312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317"/>
      <c r="K354" s="312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317"/>
      <c r="K355" s="312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317"/>
      <c r="K356" s="312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317"/>
      <c r="K357" s="312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317"/>
      <c r="K358" s="312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317"/>
      <c r="K359" s="312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317"/>
      <c r="K360" s="312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317"/>
      <c r="K361" s="312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317"/>
      <c r="K362" s="312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317"/>
      <c r="K363" s="312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317"/>
      <c r="K364" s="312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317"/>
      <c r="K365" s="312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317"/>
      <c r="K366" s="312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317"/>
      <c r="K367" s="312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317"/>
      <c r="K368" s="312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317"/>
      <c r="K369" s="312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317"/>
      <c r="K370" s="312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317"/>
      <c r="K371" s="312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317"/>
      <c r="K372" s="312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317"/>
      <c r="K373" s="312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317"/>
      <c r="K374" s="312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317"/>
      <c r="K375" s="312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317"/>
      <c r="K376" s="312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317"/>
      <c r="K377" s="312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317"/>
      <c r="K378" s="312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317"/>
      <c r="K379" s="312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317"/>
      <c r="K380" s="312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317"/>
      <c r="K381" s="312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317"/>
      <c r="K382" s="312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317"/>
      <c r="K383" s="312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317"/>
      <c r="K384" s="312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317"/>
      <c r="K385" s="312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317"/>
      <c r="K386" s="312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317"/>
      <c r="K387" s="312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317"/>
      <c r="K388" s="312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317"/>
      <c r="K389" s="312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317"/>
      <c r="K390" s="312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317"/>
      <c r="K391" s="312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317"/>
      <c r="K392" s="312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317"/>
      <c r="K393" s="312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317"/>
      <c r="K394" s="312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317"/>
      <c r="K395" s="312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317"/>
      <c r="K396" s="312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317"/>
      <c r="K397" s="312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317"/>
      <c r="K398" s="312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317"/>
      <c r="K399" s="312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317"/>
      <c r="K400" s="312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317"/>
      <c r="K401" s="312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317"/>
      <c r="K402" s="312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317"/>
      <c r="K403" s="312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317"/>
      <c r="K404" s="312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317"/>
      <c r="K405" s="312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317"/>
      <c r="K406" s="312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317"/>
      <c r="K407" s="312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317"/>
      <c r="K408" s="312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317"/>
      <c r="K409" s="312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317"/>
      <c r="K410" s="312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317"/>
      <c r="K411" s="312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317"/>
      <c r="K412" s="312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317"/>
      <c r="K413" s="312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317"/>
      <c r="K414" s="312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317"/>
      <c r="K415" s="312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317"/>
      <c r="K416" s="312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317"/>
      <c r="K417" s="312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317"/>
      <c r="K418" s="312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317"/>
      <c r="K419" s="312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317"/>
      <c r="K420" s="312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317"/>
      <c r="K421" s="312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317"/>
      <c r="K422" s="312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317"/>
      <c r="K423" s="312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317"/>
      <c r="K424" s="312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317"/>
      <c r="K425" s="312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317"/>
      <c r="K426" s="312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317"/>
      <c r="K427" s="312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317"/>
      <c r="K428" s="312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317"/>
      <c r="K429" s="312"/>
      <c r="L429" s="1"/>
      <c r="M429" s="1"/>
    </row>
    <row r="430" spans="1:13" x14ac:dyDescent="0.3">
      <c r="J430" s="317"/>
    </row>
  </sheetData>
  <mergeCells count="14">
    <mergeCell ref="A1:N1"/>
    <mergeCell ref="H2:H3"/>
    <mergeCell ref="G2:G3"/>
    <mergeCell ref="J2:J3"/>
    <mergeCell ref="B2:B3"/>
    <mergeCell ref="C2:C3"/>
    <mergeCell ref="D2:D3"/>
    <mergeCell ref="E2:E3"/>
    <mergeCell ref="F2:F3"/>
    <mergeCell ref="N2:N3"/>
    <mergeCell ref="I2:I3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9"/>
  <sheetViews>
    <sheetView zoomScale="75" zoomScaleNormal="75" workbookViewId="0">
      <pane xSplit="1" ySplit="3" topLeftCell="B71" activePane="bottomRight" state="frozen"/>
      <selection pane="topRight" activeCell="B1" sqref="B1"/>
      <selection pane="bottomLeft" activeCell="A3" sqref="A3"/>
      <selection pane="bottomRight" activeCell="H80" sqref="H80"/>
    </sheetView>
  </sheetViews>
  <sheetFormatPr defaultRowHeight="15" x14ac:dyDescent="0.25"/>
  <cols>
    <col min="1" max="1" width="9.140625" style="8"/>
    <col min="2" max="2" width="25.140625" style="183" customWidth="1"/>
    <col min="3" max="3" width="32.7109375" style="183" customWidth="1"/>
    <col min="4" max="4" width="29" customWidth="1"/>
    <col min="5" max="6" width="31.140625" customWidth="1"/>
    <col min="7" max="7" width="29.5703125" customWidth="1"/>
    <col min="8" max="8" width="28.85546875" customWidth="1"/>
    <col min="9" max="10" width="27.42578125" customWidth="1"/>
    <col min="11" max="11" width="27.85546875" customWidth="1"/>
    <col min="12" max="12" width="22.5703125" customWidth="1"/>
    <col min="13" max="13" width="28.5703125" customWidth="1"/>
    <col min="14" max="14" width="23.7109375" customWidth="1"/>
  </cols>
  <sheetData>
    <row r="1" spans="1:28" ht="25.5" x14ac:dyDescent="0.25">
      <c r="A1" s="392" t="s">
        <v>749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28" s="4" customFormat="1" ht="163.5" customHeight="1" x14ac:dyDescent="0.25">
      <c r="A2" s="394" t="s">
        <v>69</v>
      </c>
      <c r="B2" s="395" t="s">
        <v>2</v>
      </c>
      <c r="C2" s="395" t="s">
        <v>3</v>
      </c>
      <c r="D2" s="393" t="s">
        <v>4</v>
      </c>
      <c r="E2" s="393" t="s">
        <v>5</v>
      </c>
      <c r="F2" s="191" t="s">
        <v>70</v>
      </c>
      <c r="G2" s="393" t="s">
        <v>6</v>
      </c>
      <c r="H2" s="393" t="s">
        <v>7</v>
      </c>
      <c r="I2" s="393" t="s">
        <v>197</v>
      </c>
      <c r="J2" s="393" t="s">
        <v>66</v>
      </c>
      <c r="K2" s="393" t="s">
        <v>8</v>
      </c>
      <c r="L2" s="393" t="s">
        <v>9</v>
      </c>
      <c r="M2" s="393" t="s">
        <v>10</v>
      </c>
      <c r="N2" s="393" t="s">
        <v>68</v>
      </c>
    </row>
    <row r="3" spans="1:28" ht="15" hidden="1" customHeight="1" x14ac:dyDescent="0.25">
      <c r="A3" s="394"/>
      <c r="B3" s="395"/>
      <c r="C3" s="395"/>
      <c r="D3" s="393"/>
      <c r="E3" s="393"/>
      <c r="F3" s="191"/>
      <c r="G3" s="393"/>
      <c r="H3" s="393"/>
      <c r="I3" s="393"/>
      <c r="J3" s="393"/>
      <c r="K3" s="393"/>
      <c r="L3" s="393"/>
      <c r="M3" s="393"/>
      <c r="N3" s="393"/>
    </row>
    <row r="4" spans="1:28" s="6" customFormat="1" x14ac:dyDescent="0.25">
      <c r="A4" s="40">
        <v>1</v>
      </c>
      <c r="B4" s="178">
        <v>2</v>
      </c>
      <c r="C4" s="178">
        <v>3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  <c r="I4" s="41">
        <v>9</v>
      </c>
      <c r="J4" s="41"/>
      <c r="K4" s="41">
        <v>10</v>
      </c>
      <c r="L4" s="41">
        <v>11</v>
      </c>
      <c r="M4" s="41">
        <v>12</v>
      </c>
      <c r="N4" s="41"/>
      <c r="O4" s="5"/>
    </row>
    <row r="5" spans="1:28" s="8" customFormat="1" ht="30" x14ac:dyDescent="0.25">
      <c r="A5" s="192">
        <v>1</v>
      </c>
      <c r="B5" s="180" t="s">
        <v>74</v>
      </c>
      <c r="C5" s="180" t="s">
        <v>73</v>
      </c>
      <c r="D5" s="167" t="s">
        <v>716</v>
      </c>
      <c r="E5" s="167">
        <v>738</v>
      </c>
      <c r="F5" s="167" t="s">
        <v>717</v>
      </c>
      <c r="G5" s="167">
        <v>148554.01</v>
      </c>
      <c r="H5" s="167">
        <v>148554.01</v>
      </c>
      <c r="I5" s="168">
        <v>43698</v>
      </c>
      <c r="J5" s="168"/>
      <c r="K5" s="174" t="s">
        <v>718</v>
      </c>
      <c r="L5" s="167" t="s">
        <v>67</v>
      </c>
      <c r="M5" s="15"/>
      <c r="N5" s="18"/>
      <c r="O5" s="7"/>
    </row>
    <row r="6" spans="1:28" s="8" customFormat="1" ht="30" x14ac:dyDescent="0.25">
      <c r="A6" s="192">
        <f t="shared" ref="A6:A79" si="0">SUM(A5,1)</f>
        <v>2</v>
      </c>
      <c r="B6" s="180" t="s">
        <v>117</v>
      </c>
      <c r="C6" s="180" t="s">
        <v>73</v>
      </c>
      <c r="D6" s="167" t="s">
        <v>719</v>
      </c>
      <c r="E6" s="167">
        <v>220</v>
      </c>
      <c r="F6" s="167" t="s">
        <v>79</v>
      </c>
      <c r="G6" s="167">
        <v>44284.39</v>
      </c>
      <c r="H6" s="167">
        <v>44284.39</v>
      </c>
      <c r="I6" s="168">
        <v>43700</v>
      </c>
      <c r="J6" s="168"/>
      <c r="K6" s="174" t="s">
        <v>720</v>
      </c>
      <c r="L6" s="167" t="s">
        <v>67</v>
      </c>
      <c r="M6" s="15"/>
      <c r="N6" s="18"/>
      <c r="O6" s="7"/>
    </row>
    <row r="7" spans="1:28" s="8" customFormat="1" ht="30" x14ac:dyDescent="0.25">
      <c r="A7" s="192">
        <f t="shared" si="0"/>
        <v>3</v>
      </c>
      <c r="B7" s="180" t="s">
        <v>117</v>
      </c>
      <c r="C7" s="180" t="s">
        <v>73</v>
      </c>
      <c r="D7" s="167" t="s">
        <v>746</v>
      </c>
      <c r="E7" s="167">
        <v>18565</v>
      </c>
      <c r="F7" s="167" t="s">
        <v>188</v>
      </c>
      <c r="G7" s="187">
        <v>3098101.66</v>
      </c>
      <c r="H7" s="187">
        <v>3098101.66</v>
      </c>
      <c r="I7" s="168">
        <v>43822</v>
      </c>
      <c r="J7" s="168"/>
      <c r="K7" s="189" t="s">
        <v>745</v>
      </c>
      <c r="L7" s="167" t="s">
        <v>67</v>
      </c>
      <c r="M7" s="15"/>
      <c r="N7" s="18"/>
      <c r="O7" s="7"/>
    </row>
    <row r="8" spans="1:28" s="8" customFormat="1" ht="30" x14ac:dyDescent="0.25">
      <c r="A8" s="285">
        <f t="shared" si="0"/>
        <v>4</v>
      </c>
      <c r="B8" s="180" t="s">
        <v>117</v>
      </c>
      <c r="C8" s="193" t="s">
        <v>75</v>
      </c>
      <c r="D8" s="167" t="s">
        <v>747</v>
      </c>
      <c r="E8" s="167">
        <v>5324</v>
      </c>
      <c r="F8" s="167" t="s">
        <v>169</v>
      </c>
      <c r="G8" s="188">
        <v>1055879.6000000001</v>
      </c>
      <c r="H8" s="188">
        <v>1055879.6000000001</v>
      </c>
      <c r="I8" s="168">
        <v>43822</v>
      </c>
      <c r="J8" s="168"/>
      <c r="K8" s="189" t="s">
        <v>748</v>
      </c>
      <c r="L8" s="167" t="s">
        <v>67</v>
      </c>
      <c r="M8" s="15"/>
      <c r="N8" s="18"/>
      <c r="O8" s="7"/>
    </row>
    <row r="9" spans="1:28" ht="30" x14ac:dyDescent="0.25">
      <c r="A9" s="192">
        <f t="shared" si="0"/>
        <v>5</v>
      </c>
      <c r="B9" s="193" t="s">
        <v>74</v>
      </c>
      <c r="C9" s="193" t="s">
        <v>75</v>
      </c>
      <c r="D9" s="191" t="s">
        <v>76</v>
      </c>
      <c r="E9" s="191">
        <v>5095</v>
      </c>
      <c r="F9" s="191" t="s">
        <v>77</v>
      </c>
      <c r="G9" s="191">
        <v>858726.69</v>
      </c>
      <c r="H9" s="191">
        <v>858726.69</v>
      </c>
      <c r="I9" s="11">
        <v>40968</v>
      </c>
      <c r="J9" s="11"/>
      <c r="K9" s="37" t="s">
        <v>754</v>
      </c>
      <c r="L9" s="37" t="s">
        <v>198</v>
      </c>
      <c r="M9" s="12"/>
      <c r="N9" s="17"/>
      <c r="O9" s="4"/>
    </row>
    <row r="10" spans="1:28" ht="60" x14ac:dyDescent="0.25">
      <c r="A10" s="192">
        <f t="shared" si="0"/>
        <v>6</v>
      </c>
      <c r="B10" s="193" t="s">
        <v>71</v>
      </c>
      <c r="C10" s="193" t="s">
        <v>75</v>
      </c>
      <c r="D10" s="191" t="s">
        <v>750</v>
      </c>
      <c r="E10" s="191">
        <v>300</v>
      </c>
      <c r="F10" s="191" t="s">
        <v>751</v>
      </c>
      <c r="G10" s="194">
        <v>25966.76</v>
      </c>
      <c r="H10" s="191">
        <v>25966.76</v>
      </c>
      <c r="I10" s="11">
        <v>43448</v>
      </c>
      <c r="J10" s="11"/>
      <c r="K10" s="190" t="s">
        <v>753</v>
      </c>
      <c r="L10" s="190" t="s">
        <v>198</v>
      </c>
      <c r="M10" s="12" t="s">
        <v>755</v>
      </c>
      <c r="N10" s="17"/>
      <c r="O10" s="4"/>
    </row>
    <row r="11" spans="1:28" ht="30" x14ac:dyDescent="0.25">
      <c r="A11" s="192">
        <f t="shared" si="0"/>
        <v>7</v>
      </c>
      <c r="B11" s="193" t="s">
        <v>78</v>
      </c>
      <c r="C11" s="193" t="s">
        <v>75</v>
      </c>
      <c r="D11" s="191" t="s">
        <v>275</v>
      </c>
      <c r="E11" s="191">
        <v>1500</v>
      </c>
      <c r="F11" s="191" t="s">
        <v>79</v>
      </c>
      <c r="G11" s="191">
        <v>300448.82</v>
      </c>
      <c r="H11" s="191">
        <v>300448.82</v>
      </c>
      <c r="I11" s="11">
        <v>42349</v>
      </c>
      <c r="J11" s="11"/>
      <c r="K11" s="37" t="s">
        <v>80</v>
      </c>
      <c r="L11" s="37" t="s">
        <v>198</v>
      </c>
      <c r="M11" s="12"/>
      <c r="N11" s="17"/>
      <c r="O11" s="4"/>
    </row>
    <row r="12" spans="1:28" s="28" customFormat="1" ht="30" x14ac:dyDescent="0.25">
      <c r="A12" s="192">
        <f t="shared" si="0"/>
        <v>8</v>
      </c>
      <c r="B12" s="179" t="s">
        <v>117</v>
      </c>
      <c r="C12" s="179" t="s">
        <v>75</v>
      </c>
      <c r="D12" s="192" t="s">
        <v>81</v>
      </c>
      <c r="E12" s="192">
        <v>9675</v>
      </c>
      <c r="F12" s="192" t="s">
        <v>188</v>
      </c>
      <c r="G12" s="195">
        <v>1909295.71</v>
      </c>
      <c r="H12" s="192">
        <v>1909295.71</v>
      </c>
      <c r="I12" s="14">
        <v>42083</v>
      </c>
      <c r="J12" s="14"/>
      <c r="K12" s="13" t="s">
        <v>752</v>
      </c>
      <c r="L12" s="13" t="s">
        <v>198</v>
      </c>
      <c r="M12" s="15"/>
      <c r="N12" s="18"/>
      <c r="O12" s="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</row>
    <row r="13" spans="1:28" s="8" customFormat="1" ht="30" x14ac:dyDescent="0.25">
      <c r="A13" s="192">
        <f t="shared" si="0"/>
        <v>9</v>
      </c>
      <c r="B13" s="179" t="s">
        <v>74</v>
      </c>
      <c r="C13" s="179" t="s">
        <v>75</v>
      </c>
      <c r="D13" s="192" t="s">
        <v>83</v>
      </c>
      <c r="E13" s="192">
        <v>64842</v>
      </c>
      <c r="F13" s="192" t="s">
        <v>188</v>
      </c>
      <c r="G13" s="195">
        <v>10767115.35</v>
      </c>
      <c r="H13" s="192">
        <v>10767115.35</v>
      </c>
      <c r="I13" s="14">
        <v>41967</v>
      </c>
      <c r="J13" s="14"/>
      <c r="K13" s="13" t="s">
        <v>266</v>
      </c>
      <c r="L13" s="13" t="s">
        <v>198</v>
      </c>
      <c r="M13" s="15"/>
      <c r="N13" s="18"/>
      <c r="O13" s="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</row>
    <row r="14" spans="1:28" s="28" customFormat="1" ht="30" x14ac:dyDescent="0.25">
      <c r="A14" s="192">
        <f t="shared" si="0"/>
        <v>10</v>
      </c>
      <c r="B14" s="179" t="s">
        <v>117</v>
      </c>
      <c r="C14" s="179" t="s">
        <v>75</v>
      </c>
      <c r="D14" s="192" t="s">
        <v>84</v>
      </c>
      <c r="E14" s="192">
        <v>417</v>
      </c>
      <c r="F14" s="192" t="s">
        <v>188</v>
      </c>
      <c r="G14" s="195">
        <v>83939.05</v>
      </c>
      <c r="H14" s="192">
        <v>83939.05</v>
      </c>
      <c r="I14" s="14">
        <v>41967</v>
      </c>
      <c r="J14" s="14"/>
      <c r="K14" s="13" t="s">
        <v>268</v>
      </c>
      <c r="L14" s="13" t="s">
        <v>198</v>
      </c>
      <c r="M14" s="15"/>
      <c r="N14" s="18"/>
      <c r="O14" s="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</row>
    <row r="15" spans="1:28" s="28" customFormat="1" ht="30" x14ac:dyDescent="0.25">
      <c r="A15" s="192">
        <f t="shared" si="0"/>
        <v>11</v>
      </c>
      <c r="B15" s="179" t="s">
        <v>117</v>
      </c>
      <c r="C15" s="179" t="s">
        <v>75</v>
      </c>
      <c r="D15" s="192" t="s">
        <v>85</v>
      </c>
      <c r="E15" s="192">
        <v>3883</v>
      </c>
      <c r="F15" s="192" t="s">
        <v>188</v>
      </c>
      <c r="G15" s="195">
        <v>770094</v>
      </c>
      <c r="H15" s="192">
        <v>770094</v>
      </c>
      <c r="I15" s="14">
        <v>42619</v>
      </c>
      <c r="J15" s="14"/>
      <c r="K15" s="13" t="s">
        <v>267</v>
      </c>
      <c r="L15" s="13" t="s">
        <v>198</v>
      </c>
      <c r="M15" s="15"/>
      <c r="N15" s="18"/>
      <c r="O15" s="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</row>
    <row r="16" spans="1:28" s="28" customFormat="1" ht="30" x14ac:dyDescent="0.25">
      <c r="A16" s="192">
        <f t="shared" si="0"/>
        <v>12</v>
      </c>
      <c r="B16" s="179" t="s">
        <v>117</v>
      </c>
      <c r="C16" s="179" t="s">
        <v>75</v>
      </c>
      <c r="D16" s="192" t="s">
        <v>86</v>
      </c>
      <c r="E16" s="192">
        <v>5321</v>
      </c>
      <c r="F16" s="192" t="s">
        <v>188</v>
      </c>
      <c r="G16" s="195">
        <v>1055284.6200000001</v>
      </c>
      <c r="H16" s="192">
        <v>1055284.6200000001</v>
      </c>
      <c r="I16" s="14">
        <v>42619</v>
      </c>
      <c r="J16" s="14"/>
      <c r="K16" s="13" t="s">
        <v>269</v>
      </c>
      <c r="L16" s="13" t="s">
        <v>198</v>
      </c>
      <c r="M16" s="15"/>
      <c r="N16" s="18"/>
      <c r="O16" s="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</row>
    <row r="17" spans="1:28" s="28" customFormat="1" ht="30" x14ac:dyDescent="0.25">
      <c r="A17" s="192">
        <f t="shared" si="0"/>
        <v>13</v>
      </c>
      <c r="B17" s="179" t="s">
        <v>117</v>
      </c>
      <c r="C17" s="179" t="s">
        <v>75</v>
      </c>
      <c r="D17" s="192" t="s">
        <v>87</v>
      </c>
      <c r="E17" s="192">
        <v>286</v>
      </c>
      <c r="F17" s="192" t="s">
        <v>188</v>
      </c>
      <c r="G17" s="195">
        <v>57569.71</v>
      </c>
      <c r="H17" s="192">
        <v>57569.71</v>
      </c>
      <c r="I17" s="14">
        <v>42683</v>
      </c>
      <c r="J17" s="14"/>
      <c r="K17" s="13" t="s">
        <v>270</v>
      </c>
      <c r="L17" s="13" t="s">
        <v>198</v>
      </c>
      <c r="M17" s="15"/>
      <c r="N17" s="18"/>
      <c r="O17" s="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</row>
    <row r="18" spans="1:28" ht="45" x14ac:dyDescent="0.25">
      <c r="A18" s="192">
        <f t="shared" si="0"/>
        <v>14</v>
      </c>
      <c r="B18" s="193" t="s">
        <v>88</v>
      </c>
      <c r="C18" s="193" t="s">
        <v>75</v>
      </c>
      <c r="D18" s="191" t="s">
        <v>89</v>
      </c>
      <c r="E18" s="191">
        <v>2500</v>
      </c>
      <c r="F18" s="191" t="s">
        <v>79</v>
      </c>
      <c r="G18" s="167">
        <v>498274.54</v>
      </c>
      <c r="H18" s="167">
        <v>498274.54</v>
      </c>
      <c r="I18" s="11">
        <v>43031</v>
      </c>
      <c r="J18" s="11"/>
      <c r="K18" s="37" t="s">
        <v>90</v>
      </c>
      <c r="L18" s="37" t="s">
        <v>198</v>
      </c>
      <c r="M18" s="12"/>
      <c r="N18" s="17"/>
      <c r="O18" s="4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</row>
    <row r="19" spans="1:28" ht="45" x14ac:dyDescent="0.25">
      <c r="A19" s="192">
        <f t="shared" si="0"/>
        <v>15</v>
      </c>
      <c r="B19" s="180" t="s">
        <v>88</v>
      </c>
      <c r="C19" s="180" t="s">
        <v>75</v>
      </c>
      <c r="D19" s="167" t="s">
        <v>721</v>
      </c>
      <c r="E19" s="167">
        <v>3000</v>
      </c>
      <c r="F19" s="167" t="s">
        <v>79</v>
      </c>
      <c r="G19" s="167">
        <v>597929.44999999995</v>
      </c>
      <c r="H19" s="167">
        <v>597929.44999999995</v>
      </c>
      <c r="I19" s="172" t="s">
        <v>722</v>
      </c>
      <c r="J19" s="168"/>
      <c r="K19" s="169" t="s">
        <v>744</v>
      </c>
      <c r="L19" s="167" t="s">
        <v>198</v>
      </c>
      <c r="M19" s="12"/>
      <c r="N19" s="17"/>
      <c r="O19" s="4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</row>
    <row r="20" spans="1:28" ht="30" x14ac:dyDescent="0.25">
      <c r="A20" s="192">
        <f t="shared" si="0"/>
        <v>16</v>
      </c>
      <c r="B20" s="180" t="s">
        <v>71</v>
      </c>
      <c r="C20" s="180" t="s">
        <v>75</v>
      </c>
      <c r="D20" s="167" t="s">
        <v>723</v>
      </c>
      <c r="E20" s="167">
        <v>483</v>
      </c>
      <c r="F20" s="167" t="s">
        <v>79</v>
      </c>
      <c r="G20" s="167">
        <v>97224.37</v>
      </c>
      <c r="H20" s="167">
        <v>97224.37</v>
      </c>
      <c r="I20" s="173" t="s">
        <v>724</v>
      </c>
      <c r="J20" s="168"/>
      <c r="K20" s="174" t="s">
        <v>725</v>
      </c>
      <c r="L20" s="167" t="s">
        <v>198</v>
      </c>
      <c r="M20" s="12"/>
      <c r="N20" s="17"/>
      <c r="O20" s="4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</row>
    <row r="21" spans="1:28" s="28" customFormat="1" ht="30" x14ac:dyDescent="0.25">
      <c r="A21" s="192">
        <f t="shared" si="0"/>
        <v>17</v>
      </c>
      <c r="B21" s="179" t="s">
        <v>117</v>
      </c>
      <c r="C21" s="179" t="s">
        <v>73</v>
      </c>
      <c r="D21" s="192" t="s">
        <v>91</v>
      </c>
      <c r="E21" s="192">
        <v>15687</v>
      </c>
      <c r="F21" s="192" t="s">
        <v>188</v>
      </c>
      <c r="G21" s="195">
        <v>3080393.43</v>
      </c>
      <c r="H21" s="192">
        <v>3080393.43</v>
      </c>
      <c r="I21" s="14">
        <v>42597</v>
      </c>
      <c r="J21" s="14"/>
      <c r="K21" s="13" t="s">
        <v>256</v>
      </c>
      <c r="L21" s="13" t="s">
        <v>198</v>
      </c>
      <c r="M21" s="15"/>
      <c r="N21" s="18"/>
      <c r="O21" s="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</row>
    <row r="22" spans="1:28" s="28" customFormat="1" ht="30" x14ac:dyDescent="0.25">
      <c r="A22" s="192">
        <f t="shared" si="0"/>
        <v>18</v>
      </c>
      <c r="B22" s="179" t="s">
        <v>117</v>
      </c>
      <c r="C22" s="179" t="s">
        <v>73</v>
      </c>
      <c r="D22" s="192" t="s">
        <v>92</v>
      </c>
      <c r="E22" s="192">
        <v>40855</v>
      </c>
      <c r="F22" s="192" t="s">
        <v>188</v>
      </c>
      <c r="G22" s="192">
        <v>8022532.8899999997</v>
      </c>
      <c r="H22" s="192">
        <v>8022532.8899999997</v>
      </c>
      <c r="I22" s="14">
        <v>42340</v>
      </c>
      <c r="J22" s="14"/>
      <c r="K22" s="13" t="s">
        <v>264</v>
      </c>
      <c r="L22" s="13" t="s">
        <v>198</v>
      </c>
      <c r="M22" s="15"/>
      <c r="N22" s="18"/>
      <c r="O22" s="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</row>
    <row r="23" spans="1:28" s="28" customFormat="1" ht="30" x14ac:dyDescent="0.25">
      <c r="A23" s="192">
        <f t="shared" si="0"/>
        <v>19</v>
      </c>
      <c r="B23" s="179" t="s">
        <v>117</v>
      </c>
      <c r="C23" s="179" t="s">
        <v>73</v>
      </c>
      <c r="D23" s="192" t="s">
        <v>93</v>
      </c>
      <c r="E23" s="192">
        <v>2036</v>
      </c>
      <c r="F23" s="192" t="s">
        <v>188</v>
      </c>
      <c r="G23" s="195">
        <v>7308.04</v>
      </c>
      <c r="H23" s="192">
        <v>7308.04</v>
      </c>
      <c r="I23" s="14">
        <v>42684</v>
      </c>
      <c r="J23" s="14"/>
      <c r="K23" s="13" t="s">
        <v>257</v>
      </c>
      <c r="L23" s="13" t="s">
        <v>198</v>
      </c>
      <c r="M23" s="15"/>
      <c r="N23" s="18"/>
      <c r="O23" s="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</row>
    <row r="24" spans="1:28" s="28" customFormat="1" ht="30" x14ac:dyDescent="0.25">
      <c r="A24" s="192">
        <f t="shared" si="0"/>
        <v>20</v>
      </c>
      <c r="B24" s="179" t="s">
        <v>117</v>
      </c>
      <c r="C24" s="179" t="s">
        <v>95</v>
      </c>
      <c r="D24" s="192" t="s">
        <v>96</v>
      </c>
      <c r="E24" s="192">
        <v>3547</v>
      </c>
      <c r="F24" s="192" t="s">
        <v>188</v>
      </c>
      <c r="G24" s="195">
        <v>12668.71</v>
      </c>
      <c r="H24" s="192">
        <v>12668.71</v>
      </c>
      <c r="I24" s="14">
        <v>42335</v>
      </c>
      <c r="J24" s="14"/>
      <c r="K24" s="13" t="s">
        <v>260</v>
      </c>
      <c r="L24" s="13" t="s">
        <v>198</v>
      </c>
      <c r="M24" s="15"/>
      <c r="N24" s="18"/>
      <c r="O24" s="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</row>
    <row r="25" spans="1:28" s="28" customFormat="1" ht="30" x14ac:dyDescent="0.25">
      <c r="A25" s="192">
        <f t="shared" si="0"/>
        <v>21</v>
      </c>
      <c r="B25" s="179" t="s">
        <v>117</v>
      </c>
      <c r="C25" s="179" t="s">
        <v>95</v>
      </c>
      <c r="D25" s="192" t="s">
        <v>97</v>
      </c>
      <c r="E25" s="192">
        <v>31993</v>
      </c>
      <c r="F25" s="192" t="s">
        <v>188</v>
      </c>
      <c r="G25" s="195">
        <v>113139.94</v>
      </c>
      <c r="H25" s="192">
        <v>113139.94</v>
      </c>
      <c r="I25" s="14">
        <v>42335</v>
      </c>
      <c r="J25" s="14"/>
      <c r="K25" s="13" t="s">
        <v>258</v>
      </c>
      <c r="L25" s="13" t="s">
        <v>198</v>
      </c>
      <c r="M25" s="15"/>
      <c r="N25" s="18"/>
      <c r="O25" s="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</row>
    <row r="26" spans="1:28" s="28" customFormat="1" ht="30" x14ac:dyDescent="0.25">
      <c r="A26" s="192">
        <f t="shared" si="0"/>
        <v>22</v>
      </c>
      <c r="B26" s="179" t="s">
        <v>117</v>
      </c>
      <c r="C26" s="179" t="s">
        <v>95</v>
      </c>
      <c r="D26" s="192" t="s">
        <v>98</v>
      </c>
      <c r="E26" s="192">
        <v>3834</v>
      </c>
      <c r="F26" s="192" t="s">
        <v>188</v>
      </c>
      <c r="G26" s="195">
        <v>13693.77</v>
      </c>
      <c r="H26" s="192">
        <v>13693.77</v>
      </c>
      <c r="I26" s="14">
        <v>42335</v>
      </c>
      <c r="J26" s="14"/>
      <c r="K26" s="13" t="s">
        <v>263</v>
      </c>
      <c r="L26" s="13" t="s">
        <v>198</v>
      </c>
      <c r="M26" s="15"/>
      <c r="N26" s="18"/>
      <c r="O26" s="171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</row>
    <row r="27" spans="1:28" s="28" customFormat="1" ht="30" x14ac:dyDescent="0.25">
      <c r="A27" s="192">
        <f t="shared" si="0"/>
        <v>23</v>
      </c>
      <c r="B27" s="179" t="s">
        <v>117</v>
      </c>
      <c r="C27" s="179" t="s">
        <v>95</v>
      </c>
      <c r="D27" s="192" t="s">
        <v>99</v>
      </c>
      <c r="E27" s="192">
        <v>1835</v>
      </c>
      <c r="F27" s="192" t="s">
        <v>188</v>
      </c>
      <c r="G27" s="195">
        <v>365733.51</v>
      </c>
      <c r="H27" s="192">
        <v>365733.51</v>
      </c>
      <c r="I27" s="14">
        <v>42597</v>
      </c>
      <c r="J27" s="14"/>
      <c r="K27" s="13" t="s">
        <v>271</v>
      </c>
      <c r="L27" s="13" t="s">
        <v>198</v>
      </c>
      <c r="M27" s="15"/>
      <c r="N27" s="18"/>
      <c r="O27" s="171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</row>
    <row r="28" spans="1:28" s="28" customFormat="1" ht="30" x14ac:dyDescent="0.25">
      <c r="A28" s="192">
        <f t="shared" si="0"/>
        <v>24</v>
      </c>
      <c r="B28" s="179" t="s">
        <v>117</v>
      </c>
      <c r="C28" s="179" t="s">
        <v>95</v>
      </c>
      <c r="D28" s="192" t="s">
        <v>101</v>
      </c>
      <c r="E28" s="192">
        <v>1813</v>
      </c>
      <c r="F28" s="192" t="s">
        <v>188</v>
      </c>
      <c r="G28" s="195">
        <v>361344.69</v>
      </c>
      <c r="H28" s="192">
        <v>361344.69</v>
      </c>
      <c r="I28" s="14">
        <v>42597</v>
      </c>
      <c r="J28" s="14"/>
      <c r="K28" s="13" t="s">
        <v>244</v>
      </c>
      <c r="L28" s="13" t="s">
        <v>198</v>
      </c>
      <c r="M28" s="15"/>
      <c r="N28" s="18"/>
      <c r="O28" s="171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</row>
    <row r="29" spans="1:28" ht="30" x14ac:dyDescent="0.25">
      <c r="A29" s="192">
        <f t="shared" si="0"/>
        <v>25</v>
      </c>
      <c r="B29" s="193" t="s">
        <v>74</v>
      </c>
      <c r="C29" s="193" t="s">
        <v>95</v>
      </c>
      <c r="D29" s="191" t="s">
        <v>102</v>
      </c>
      <c r="E29" s="191">
        <v>1561</v>
      </c>
      <c r="F29" s="191" t="s">
        <v>100</v>
      </c>
      <c r="G29" s="194">
        <v>311122.62</v>
      </c>
      <c r="H29" s="191">
        <v>311122.62</v>
      </c>
      <c r="I29" s="11">
        <v>42597</v>
      </c>
      <c r="J29" s="11"/>
      <c r="K29" s="37" t="s">
        <v>103</v>
      </c>
      <c r="L29" s="37" t="s">
        <v>198</v>
      </c>
      <c r="M29" s="12"/>
      <c r="N29" s="17"/>
      <c r="O29" s="171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</row>
    <row r="30" spans="1:28" ht="30" x14ac:dyDescent="0.25">
      <c r="A30" s="192">
        <f t="shared" si="0"/>
        <v>26</v>
      </c>
      <c r="B30" s="193" t="s">
        <v>74</v>
      </c>
      <c r="C30" s="193" t="s">
        <v>95</v>
      </c>
      <c r="D30" s="191" t="s">
        <v>104</v>
      </c>
      <c r="E30" s="191">
        <v>1570</v>
      </c>
      <c r="F30" s="191" t="s">
        <v>100</v>
      </c>
      <c r="G30" s="194">
        <v>312916.40999999997</v>
      </c>
      <c r="H30" s="191">
        <v>312916.40999999997</v>
      </c>
      <c r="I30" s="11">
        <v>42597</v>
      </c>
      <c r="J30" s="11"/>
      <c r="K30" s="37" t="s">
        <v>105</v>
      </c>
      <c r="L30" s="37" t="s">
        <v>198</v>
      </c>
      <c r="M30" s="12"/>
      <c r="N30" s="17"/>
      <c r="O30" s="171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</row>
    <row r="31" spans="1:28" s="28" customFormat="1" ht="30" x14ac:dyDescent="0.25">
      <c r="A31" s="192">
        <f t="shared" si="0"/>
        <v>27</v>
      </c>
      <c r="B31" s="179" t="s">
        <v>117</v>
      </c>
      <c r="C31" s="179" t="s">
        <v>95</v>
      </c>
      <c r="D31" s="192" t="s">
        <v>106</v>
      </c>
      <c r="E31" s="192">
        <v>1851</v>
      </c>
      <c r="F31" s="192" t="s">
        <v>188</v>
      </c>
      <c r="G31" s="195">
        <v>368922.47</v>
      </c>
      <c r="H31" s="192">
        <v>368922.47</v>
      </c>
      <c r="I31" s="14">
        <v>42597</v>
      </c>
      <c r="J31" s="14"/>
      <c r="K31" s="13" t="s">
        <v>245</v>
      </c>
      <c r="L31" s="13" t="s">
        <v>198</v>
      </c>
      <c r="M31" s="15"/>
      <c r="N31" s="18"/>
      <c r="O31" s="171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</row>
    <row r="32" spans="1:28" s="28" customFormat="1" ht="30" x14ac:dyDescent="0.25">
      <c r="A32" s="192">
        <f t="shared" si="0"/>
        <v>28</v>
      </c>
      <c r="B32" s="179" t="s">
        <v>117</v>
      </c>
      <c r="C32" s="179" t="s">
        <v>95</v>
      </c>
      <c r="D32" s="192" t="s">
        <v>107</v>
      </c>
      <c r="E32" s="192">
        <v>2000</v>
      </c>
      <c r="F32" s="192" t="s">
        <v>188</v>
      </c>
      <c r="G32" s="195">
        <v>398619.63</v>
      </c>
      <c r="H32" s="192">
        <v>398619.63</v>
      </c>
      <c r="I32" s="14">
        <v>42597</v>
      </c>
      <c r="J32" s="14"/>
      <c r="K32" s="13" t="s">
        <v>246</v>
      </c>
      <c r="L32" s="13" t="s">
        <v>198</v>
      </c>
      <c r="M32" s="15"/>
      <c r="N32" s="18"/>
      <c r="O32" s="171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</row>
    <row r="33" spans="1:28" s="28" customFormat="1" ht="30" x14ac:dyDescent="0.25">
      <c r="A33" s="192">
        <f t="shared" si="0"/>
        <v>29</v>
      </c>
      <c r="B33" s="179" t="s">
        <v>117</v>
      </c>
      <c r="C33" s="179" t="s">
        <v>95</v>
      </c>
      <c r="D33" s="192" t="s">
        <v>108</v>
      </c>
      <c r="E33" s="192">
        <v>1325</v>
      </c>
      <c r="F33" s="192" t="s">
        <v>188</v>
      </c>
      <c r="G33" s="195">
        <v>265396.45</v>
      </c>
      <c r="H33" s="192">
        <v>265396.45</v>
      </c>
      <c r="I33" s="14">
        <v>42597</v>
      </c>
      <c r="J33" s="14"/>
      <c r="K33" s="13" t="s">
        <v>265</v>
      </c>
      <c r="L33" s="13" t="s">
        <v>198</v>
      </c>
      <c r="M33" s="15"/>
      <c r="N33" s="18"/>
      <c r="O33" s="171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</row>
    <row r="34" spans="1:28" s="28" customFormat="1" ht="30" x14ac:dyDescent="0.25">
      <c r="A34" s="192">
        <f t="shared" si="0"/>
        <v>30</v>
      </c>
      <c r="B34" s="179" t="s">
        <v>117</v>
      </c>
      <c r="C34" s="179" t="s">
        <v>95</v>
      </c>
      <c r="D34" s="192" t="s">
        <v>109</v>
      </c>
      <c r="E34" s="192">
        <v>1998</v>
      </c>
      <c r="F34" s="192" t="s">
        <v>188</v>
      </c>
      <c r="G34" s="195">
        <v>398221.01</v>
      </c>
      <c r="H34" s="192">
        <v>398221.01</v>
      </c>
      <c r="I34" s="14">
        <v>42597</v>
      </c>
      <c r="J34" s="14"/>
      <c r="K34" s="13" t="s">
        <v>253</v>
      </c>
      <c r="L34" s="13" t="s">
        <v>198</v>
      </c>
      <c r="M34" s="15"/>
      <c r="N34" s="18"/>
      <c r="O34" s="171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</row>
    <row r="35" spans="1:28" s="28" customFormat="1" ht="30" x14ac:dyDescent="0.25">
      <c r="A35" s="192">
        <f t="shared" si="0"/>
        <v>31</v>
      </c>
      <c r="B35" s="179" t="s">
        <v>117</v>
      </c>
      <c r="C35" s="179" t="s">
        <v>95</v>
      </c>
      <c r="D35" s="192" t="s">
        <v>110</v>
      </c>
      <c r="E35" s="192">
        <v>1998</v>
      </c>
      <c r="F35" s="192" t="s">
        <v>188</v>
      </c>
      <c r="G35" s="195">
        <v>398221.01</v>
      </c>
      <c r="H35" s="192">
        <v>398221.01</v>
      </c>
      <c r="I35" s="14">
        <v>42597</v>
      </c>
      <c r="J35" s="14"/>
      <c r="K35" s="13" t="s">
        <v>252</v>
      </c>
      <c r="L35" s="13" t="s">
        <v>198</v>
      </c>
      <c r="M35" s="15"/>
      <c r="N35" s="18"/>
      <c r="O35" s="171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</row>
    <row r="36" spans="1:28" s="28" customFormat="1" ht="30" x14ac:dyDescent="0.25">
      <c r="A36" s="192">
        <f t="shared" si="0"/>
        <v>32</v>
      </c>
      <c r="B36" s="179" t="s">
        <v>117</v>
      </c>
      <c r="C36" s="179" t="s">
        <v>95</v>
      </c>
      <c r="D36" s="192" t="s">
        <v>111</v>
      </c>
      <c r="E36" s="192">
        <v>1970</v>
      </c>
      <c r="F36" s="192" t="s">
        <v>188</v>
      </c>
      <c r="G36" s="195">
        <v>392640.34</v>
      </c>
      <c r="H36" s="192">
        <v>392640.34</v>
      </c>
      <c r="I36" s="14">
        <v>42597</v>
      </c>
      <c r="J36" s="14"/>
      <c r="K36" s="13" t="s">
        <v>243</v>
      </c>
      <c r="L36" s="13" t="s">
        <v>198</v>
      </c>
      <c r="M36" s="15"/>
      <c r="N36" s="18"/>
      <c r="O36" s="171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</row>
    <row r="37" spans="1:28" s="28" customFormat="1" ht="30" x14ac:dyDescent="0.25">
      <c r="A37" s="192">
        <f t="shared" si="0"/>
        <v>33</v>
      </c>
      <c r="B37" s="179" t="s">
        <v>117</v>
      </c>
      <c r="C37" s="179" t="s">
        <v>95</v>
      </c>
      <c r="D37" s="192" t="s">
        <v>112</v>
      </c>
      <c r="E37" s="192">
        <v>2000</v>
      </c>
      <c r="F37" s="192" t="s">
        <v>188</v>
      </c>
      <c r="G37" s="195">
        <v>398619.63</v>
      </c>
      <c r="H37" s="192">
        <v>398619.63</v>
      </c>
      <c r="I37" s="14">
        <v>42597</v>
      </c>
      <c r="J37" s="14"/>
      <c r="K37" s="13" t="s">
        <v>262</v>
      </c>
      <c r="L37" s="13" t="s">
        <v>198</v>
      </c>
      <c r="M37" s="15"/>
      <c r="N37" s="18"/>
      <c r="O37" s="171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</row>
    <row r="38" spans="1:28" ht="30" x14ac:dyDescent="0.25">
      <c r="A38" s="167">
        <f t="shared" si="0"/>
        <v>34</v>
      </c>
      <c r="B38" s="180" t="s">
        <v>113</v>
      </c>
      <c r="C38" s="180" t="s">
        <v>95</v>
      </c>
      <c r="D38" s="167" t="s">
        <v>114</v>
      </c>
      <c r="E38" s="191">
        <v>35000</v>
      </c>
      <c r="F38" s="191" t="s">
        <v>94</v>
      </c>
      <c r="G38" s="191">
        <v>37100</v>
      </c>
      <c r="H38" s="191">
        <v>37100</v>
      </c>
      <c r="I38" s="11">
        <v>42649</v>
      </c>
      <c r="J38" s="11"/>
      <c r="K38" s="37" t="s">
        <v>115</v>
      </c>
      <c r="L38" s="37" t="s">
        <v>198</v>
      </c>
      <c r="M38" s="12"/>
      <c r="N38" s="17"/>
      <c r="O38" s="171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</row>
    <row r="39" spans="1:28" ht="30" x14ac:dyDescent="0.25">
      <c r="A39" s="192">
        <f t="shared" si="0"/>
        <v>35</v>
      </c>
      <c r="B39" s="193" t="s">
        <v>113</v>
      </c>
      <c r="C39" s="179" t="s">
        <v>95</v>
      </c>
      <c r="D39" s="191" t="s">
        <v>116</v>
      </c>
      <c r="E39" s="191">
        <v>17500</v>
      </c>
      <c r="F39" s="191" t="s">
        <v>94</v>
      </c>
      <c r="G39" s="191">
        <v>3860850.53</v>
      </c>
      <c r="H39" s="191">
        <v>3860850.53</v>
      </c>
      <c r="I39" s="11">
        <v>43026</v>
      </c>
      <c r="J39" s="11"/>
      <c r="K39" s="37" t="s">
        <v>281</v>
      </c>
      <c r="L39" s="37" t="s">
        <v>198</v>
      </c>
      <c r="M39" s="12"/>
      <c r="N39" s="17"/>
      <c r="O39" s="171"/>
      <c r="P39" s="137"/>
    </row>
    <row r="40" spans="1:28" ht="30" x14ac:dyDescent="0.25">
      <c r="A40" s="192">
        <f t="shared" si="0"/>
        <v>36</v>
      </c>
      <c r="B40" s="180" t="s">
        <v>113</v>
      </c>
      <c r="C40" s="180" t="s">
        <v>95</v>
      </c>
      <c r="D40" s="167" t="s">
        <v>726</v>
      </c>
      <c r="E40" s="167">
        <v>35000</v>
      </c>
      <c r="F40" s="167" t="s">
        <v>94</v>
      </c>
      <c r="G40" s="167">
        <v>37100</v>
      </c>
      <c r="H40" s="167">
        <v>37100</v>
      </c>
      <c r="I40" s="168">
        <v>43731</v>
      </c>
      <c r="J40" s="168"/>
      <c r="K40" s="175" t="s">
        <v>727</v>
      </c>
      <c r="L40" s="167" t="s">
        <v>67</v>
      </c>
      <c r="M40" s="170"/>
      <c r="N40" s="17"/>
      <c r="O40" s="171"/>
      <c r="P40" s="137"/>
    </row>
    <row r="41" spans="1:28" ht="90" x14ac:dyDescent="0.25">
      <c r="A41" s="192">
        <f t="shared" si="0"/>
        <v>37</v>
      </c>
      <c r="B41" s="180" t="s">
        <v>113</v>
      </c>
      <c r="C41" s="185" t="s">
        <v>728</v>
      </c>
      <c r="D41" s="167" t="s">
        <v>729</v>
      </c>
      <c r="E41" s="167">
        <v>350000</v>
      </c>
      <c r="F41" s="167" t="s">
        <v>94</v>
      </c>
      <c r="G41" s="167">
        <v>37100</v>
      </c>
      <c r="H41" s="167">
        <v>37100</v>
      </c>
      <c r="I41" s="168">
        <v>43748</v>
      </c>
      <c r="J41" s="168"/>
      <c r="K41" s="176" t="s">
        <v>730</v>
      </c>
      <c r="L41" s="167" t="s">
        <v>67</v>
      </c>
      <c r="M41" s="170"/>
      <c r="N41" s="17"/>
      <c r="O41" s="171"/>
      <c r="P41" s="137"/>
    </row>
    <row r="42" spans="1:28" ht="90" x14ac:dyDescent="0.25">
      <c r="A42" s="192">
        <f t="shared" si="0"/>
        <v>38</v>
      </c>
      <c r="B42" s="180" t="s">
        <v>117</v>
      </c>
      <c r="C42" s="180" t="s">
        <v>118</v>
      </c>
      <c r="D42" s="167" t="s">
        <v>119</v>
      </c>
      <c r="E42" s="192">
        <v>1000</v>
      </c>
      <c r="F42" s="192" t="s">
        <v>79</v>
      </c>
      <c r="G42" s="192">
        <v>217870</v>
      </c>
      <c r="H42" s="192">
        <v>217870</v>
      </c>
      <c r="I42" s="14">
        <v>41187</v>
      </c>
      <c r="J42" s="168">
        <v>43735</v>
      </c>
      <c r="K42" s="177" t="s">
        <v>742</v>
      </c>
      <c r="L42" s="167"/>
      <c r="M42" s="170" t="s">
        <v>758</v>
      </c>
      <c r="N42" s="17"/>
      <c r="O42" s="171"/>
      <c r="P42" s="137"/>
    </row>
    <row r="43" spans="1:28" s="8" customFormat="1" ht="30" x14ac:dyDescent="0.25">
      <c r="A43" s="192">
        <f t="shared" si="0"/>
        <v>39</v>
      </c>
      <c r="B43" s="179" t="s">
        <v>117</v>
      </c>
      <c r="C43" s="179" t="s">
        <v>118</v>
      </c>
      <c r="D43" s="192" t="s">
        <v>120</v>
      </c>
      <c r="E43" s="192">
        <v>5032</v>
      </c>
      <c r="F43" s="192" t="s">
        <v>188</v>
      </c>
      <c r="G43" s="195">
        <v>919985.58</v>
      </c>
      <c r="H43" s="192">
        <v>919985.58</v>
      </c>
      <c r="I43" s="14">
        <v>42221</v>
      </c>
      <c r="J43" s="14"/>
      <c r="K43" s="192" t="s">
        <v>259</v>
      </c>
      <c r="L43" s="192" t="s">
        <v>198</v>
      </c>
      <c r="M43" s="15"/>
      <c r="N43" s="18"/>
      <c r="O43" s="7"/>
    </row>
    <row r="44" spans="1:28" s="8" customFormat="1" ht="30" x14ac:dyDescent="0.25">
      <c r="A44" s="192">
        <f t="shared" si="0"/>
        <v>40</v>
      </c>
      <c r="B44" s="179" t="s">
        <v>71</v>
      </c>
      <c r="C44" s="179" t="s">
        <v>731</v>
      </c>
      <c r="D44" s="192" t="s">
        <v>732</v>
      </c>
      <c r="E44" s="192">
        <v>2500</v>
      </c>
      <c r="F44" s="192" t="s">
        <v>123</v>
      </c>
      <c r="G44" s="192" t="s">
        <v>733</v>
      </c>
      <c r="H44" s="192" t="s">
        <v>733</v>
      </c>
      <c r="I44" s="14">
        <v>43565</v>
      </c>
      <c r="J44" s="14"/>
      <c r="K44" s="192" t="s">
        <v>734</v>
      </c>
      <c r="L44" s="200" t="s">
        <v>198</v>
      </c>
      <c r="M44" s="15"/>
      <c r="N44" s="18"/>
      <c r="O44" s="7"/>
    </row>
    <row r="45" spans="1:28" ht="30" x14ac:dyDescent="0.25">
      <c r="A45" s="192">
        <f t="shared" si="0"/>
        <v>41</v>
      </c>
      <c r="B45" s="193" t="s">
        <v>71</v>
      </c>
      <c r="C45" s="179" t="s">
        <v>121</v>
      </c>
      <c r="D45" s="191" t="s">
        <v>122</v>
      </c>
      <c r="E45" s="191">
        <v>1000</v>
      </c>
      <c r="F45" s="191" t="s">
        <v>123</v>
      </c>
      <c r="G45" s="191">
        <v>127939.57</v>
      </c>
      <c r="H45" s="191">
        <v>127939.57</v>
      </c>
      <c r="I45" s="11">
        <v>42703</v>
      </c>
      <c r="J45" s="11"/>
      <c r="K45" s="37" t="s">
        <v>124</v>
      </c>
      <c r="L45" s="37" t="s">
        <v>198</v>
      </c>
      <c r="M45" s="12"/>
      <c r="N45" s="17"/>
      <c r="O45" s="4"/>
    </row>
    <row r="46" spans="1:28" ht="30" x14ac:dyDescent="0.25">
      <c r="A46" s="192">
        <f t="shared" si="0"/>
        <v>42</v>
      </c>
      <c r="B46" s="180" t="s">
        <v>71</v>
      </c>
      <c r="C46" s="180" t="s">
        <v>735</v>
      </c>
      <c r="D46" s="167" t="s">
        <v>736</v>
      </c>
      <c r="E46" s="167">
        <v>2500</v>
      </c>
      <c r="F46" s="167" t="s">
        <v>123</v>
      </c>
      <c r="G46" s="167" t="s">
        <v>733</v>
      </c>
      <c r="H46" s="167" t="s">
        <v>733</v>
      </c>
      <c r="I46" s="168">
        <v>43577</v>
      </c>
      <c r="J46" s="168"/>
      <c r="K46" s="167" t="s">
        <v>737</v>
      </c>
      <c r="L46" s="199" t="s">
        <v>198</v>
      </c>
      <c r="M46" s="12"/>
      <c r="N46" s="17"/>
      <c r="O46" s="4"/>
    </row>
    <row r="47" spans="1:28" ht="30" x14ac:dyDescent="0.25">
      <c r="A47" s="192">
        <f t="shared" si="0"/>
        <v>43</v>
      </c>
      <c r="B47" s="193" t="s">
        <v>71</v>
      </c>
      <c r="C47" s="193" t="s">
        <v>125</v>
      </c>
      <c r="D47" s="191" t="s">
        <v>126</v>
      </c>
      <c r="E47" s="191">
        <v>2500</v>
      </c>
      <c r="F47" s="191" t="s">
        <v>123</v>
      </c>
      <c r="G47" s="191">
        <v>120350.03</v>
      </c>
      <c r="H47" s="191">
        <v>120350.03</v>
      </c>
      <c r="I47" s="11">
        <v>42361</v>
      </c>
      <c r="J47" s="11"/>
      <c r="K47" s="37" t="s">
        <v>127</v>
      </c>
      <c r="L47" s="37" t="s">
        <v>198</v>
      </c>
      <c r="M47" s="12"/>
      <c r="N47" s="17"/>
      <c r="O47" s="4"/>
    </row>
    <row r="48" spans="1:28" ht="30" x14ac:dyDescent="0.25">
      <c r="A48" s="192">
        <f t="shared" si="0"/>
        <v>44</v>
      </c>
      <c r="B48" s="193" t="s">
        <v>71</v>
      </c>
      <c r="C48" s="193" t="s">
        <v>128</v>
      </c>
      <c r="D48" s="191" t="s">
        <v>129</v>
      </c>
      <c r="E48" s="191">
        <v>2500</v>
      </c>
      <c r="F48" s="191" t="s">
        <v>123</v>
      </c>
      <c r="G48" s="191">
        <v>120350.03</v>
      </c>
      <c r="H48" s="191">
        <v>120350.03</v>
      </c>
      <c r="I48" s="11">
        <v>43236</v>
      </c>
      <c r="J48" s="11"/>
      <c r="K48" s="42" t="s">
        <v>282</v>
      </c>
      <c r="L48" s="37" t="s">
        <v>198</v>
      </c>
      <c r="M48" s="12"/>
      <c r="N48" s="17"/>
      <c r="O48" s="4"/>
    </row>
    <row r="49" spans="1:15" ht="30" x14ac:dyDescent="0.25">
      <c r="A49" s="192">
        <f t="shared" si="0"/>
        <v>45</v>
      </c>
      <c r="B49" s="193" t="s">
        <v>71</v>
      </c>
      <c r="C49" s="193" t="s">
        <v>130</v>
      </c>
      <c r="D49" s="191" t="s">
        <v>131</v>
      </c>
      <c r="E49" s="191">
        <v>2500</v>
      </c>
      <c r="F49" s="191" t="s">
        <v>123</v>
      </c>
      <c r="G49" s="191">
        <v>120350.03</v>
      </c>
      <c r="H49" s="191">
        <v>120350.03</v>
      </c>
      <c r="I49" s="11">
        <v>41583</v>
      </c>
      <c r="J49" s="11"/>
      <c r="K49" s="37" t="s">
        <v>132</v>
      </c>
      <c r="L49" s="37" t="s">
        <v>198</v>
      </c>
      <c r="M49" s="12"/>
      <c r="N49" s="17"/>
      <c r="O49" s="4"/>
    </row>
    <row r="50" spans="1:15" ht="30" x14ac:dyDescent="0.25">
      <c r="A50" s="192">
        <f t="shared" si="0"/>
        <v>46</v>
      </c>
      <c r="B50" s="193" t="s">
        <v>71</v>
      </c>
      <c r="C50" s="193" t="s">
        <v>133</v>
      </c>
      <c r="D50" s="191" t="s">
        <v>134</v>
      </c>
      <c r="E50" s="191">
        <v>2500</v>
      </c>
      <c r="F50" s="191" t="s">
        <v>123</v>
      </c>
      <c r="G50" s="191">
        <v>120350.03</v>
      </c>
      <c r="H50" s="191">
        <v>120350.03</v>
      </c>
      <c r="I50" s="11">
        <v>42866</v>
      </c>
      <c r="J50" s="11"/>
      <c r="K50" s="37" t="s">
        <v>135</v>
      </c>
      <c r="L50" s="37" t="s">
        <v>198</v>
      </c>
      <c r="M50" s="12"/>
      <c r="N50" s="17"/>
      <c r="O50" s="4"/>
    </row>
    <row r="51" spans="1:15" ht="30" x14ac:dyDescent="0.25">
      <c r="A51" s="192">
        <f t="shared" si="0"/>
        <v>47</v>
      </c>
      <c r="B51" s="193" t="s">
        <v>71</v>
      </c>
      <c r="C51" s="193" t="s">
        <v>136</v>
      </c>
      <c r="D51" s="191" t="s">
        <v>137</v>
      </c>
      <c r="E51" s="191">
        <v>2500</v>
      </c>
      <c r="F51" s="191" t="s">
        <v>123</v>
      </c>
      <c r="G51" s="191">
        <v>120350.03</v>
      </c>
      <c r="H51" s="191">
        <v>120350.03</v>
      </c>
      <c r="I51" s="11">
        <v>42684</v>
      </c>
      <c r="J51" s="11"/>
      <c r="K51" s="37" t="s">
        <v>138</v>
      </c>
      <c r="L51" s="37" t="s">
        <v>198</v>
      </c>
      <c r="M51" s="12"/>
      <c r="N51" s="17"/>
      <c r="O51" s="4"/>
    </row>
    <row r="52" spans="1:15" ht="30" x14ac:dyDescent="0.25">
      <c r="A52" s="192">
        <f t="shared" si="0"/>
        <v>48</v>
      </c>
      <c r="B52" s="193" t="s">
        <v>71</v>
      </c>
      <c r="C52" s="193" t="s">
        <v>139</v>
      </c>
      <c r="D52" s="191" t="s">
        <v>140</v>
      </c>
      <c r="E52" s="191">
        <v>2500</v>
      </c>
      <c r="F52" s="191" t="s">
        <v>123</v>
      </c>
      <c r="G52" s="191">
        <v>120350.03</v>
      </c>
      <c r="H52" s="191">
        <v>120350.03</v>
      </c>
      <c r="I52" s="11">
        <v>42531</v>
      </c>
      <c r="J52" s="11"/>
      <c r="K52" s="37" t="s">
        <v>141</v>
      </c>
      <c r="L52" s="37" t="s">
        <v>198</v>
      </c>
      <c r="M52" s="12"/>
      <c r="N52" s="17"/>
      <c r="O52" s="4"/>
    </row>
    <row r="53" spans="1:15" ht="30" x14ac:dyDescent="0.25">
      <c r="A53" s="192">
        <f t="shared" si="0"/>
        <v>49</v>
      </c>
      <c r="B53" s="193" t="s">
        <v>71</v>
      </c>
      <c r="C53" s="193" t="s">
        <v>142</v>
      </c>
      <c r="D53" s="191" t="s">
        <v>143</v>
      </c>
      <c r="E53" s="191">
        <v>2500</v>
      </c>
      <c r="F53" s="191" t="s">
        <v>123</v>
      </c>
      <c r="G53" s="191">
        <v>120350.03</v>
      </c>
      <c r="H53" s="191">
        <v>120350.03</v>
      </c>
      <c r="I53" s="11">
        <v>40745</v>
      </c>
      <c r="J53" s="11"/>
      <c r="K53" s="37" t="s">
        <v>144</v>
      </c>
      <c r="L53" s="37" t="s">
        <v>198</v>
      </c>
      <c r="M53" s="12"/>
      <c r="N53" s="17"/>
      <c r="O53" s="4"/>
    </row>
    <row r="54" spans="1:15" ht="30" x14ac:dyDescent="0.25">
      <c r="A54" s="192">
        <f t="shared" si="0"/>
        <v>50</v>
      </c>
      <c r="B54" s="180" t="s">
        <v>71</v>
      </c>
      <c r="C54" s="180" t="s">
        <v>145</v>
      </c>
      <c r="D54" s="167" t="s">
        <v>146</v>
      </c>
      <c r="E54" s="191">
        <v>1000</v>
      </c>
      <c r="F54" s="191" t="s">
        <v>123</v>
      </c>
      <c r="G54" s="194">
        <v>120350.03</v>
      </c>
      <c r="H54" s="194">
        <v>120350.03</v>
      </c>
      <c r="I54" s="11">
        <v>42664</v>
      </c>
      <c r="J54" s="11"/>
      <c r="K54" s="37" t="s">
        <v>147</v>
      </c>
      <c r="L54" s="37" t="s">
        <v>198</v>
      </c>
      <c r="M54" s="12"/>
      <c r="N54" s="17"/>
      <c r="O54" s="4"/>
    </row>
    <row r="55" spans="1:15" ht="30" x14ac:dyDescent="0.25">
      <c r="A55" s="192">
        <f t="shared" si="0"/>
        <v>51</v>
      </c>
      <c r="B55" s="193" t="s">
        <v>71</v>
      </c>
      <c r="C55" s="193" t="s">
        <v>148</v>
      </c>
      <c r="D55" s="191" t="s">
        <v>149</v>
      </c>
      <c r="E55" s="191">
        <v>2500</v>
      </c>
      <c r="F55" s="191" t="s">
        <v>123</v>
      </c>
      <c r="G55" s="191">
        <v>120350.03</v>
      </c>
      <c r="H55" s="191">
        <v>120350.03</v>
      </c>
      <c r="I55" s="11">
        <v>42668</v>
      </c>
      <c r="J55" s="11"/>
      <c r="K55" s="37" t="s">
        <v>150</v>
      </c>
      <c r="L55" s="37" t="s">
        <v>198</v>
      </c>
      <c r="M55" s="12"/>
      <c r="N55" s="17"/>
      <c r="O55" s="4"/>
    </row>
    <row r="56" spans="1:15" ht="30" x14ac:dyDescent="0.25">
      <c r="A56" s="192">
        <f t="shared" si="0"/>
        <v>52</v>
      </c>
      <c r="B56" s="180" t="s">
        <v>71</v>
      </c>
      <c r="C56" s="180" t="s">
        <v>738</v>
      </c>
      <c r="D56" s="167" t="s">
        <v>739</v>
      </c>
      <c r="E56" s="167">
        <v>2500</v>
      </c>
      <c r="F56" s="167" t="s">
        <v>123</v>
      </c>
      <c r="G56" s="167" t="s">
        <v>733</v>
      </c>
      <c r="H56" s="167" t="s">
        <v>733</v>
      </c>
      <c r="I56" s="168">
        <v>43486</v>
      </c>
      <c r="J56" s="168"/>
      <c r="K56" s="167" t="s">
        <v>740</v>
      </c>
      <c r="L56" s="199" t="s">
        <v>198</v>
      </c>
      <c r="M56" s="12"/>
      <c r="N56" s="17"/>
      <c r="O56" s="4"/>
    </row>
    <row r="57" spans="1:15" ht="30" x14ac:dyDescent="0.25">
      <c r="A57" s="192">
        <f t="shared" si="0"/>
        <v>53</v>
      </c>
      <c r="B57" s="193" t="s">
        <v>71</v>
      </c>
      <c r="C57" s="193" t="s">
        <v>151</v>
      </c>
      <c r="D57" s="191" t="s">
        <v>152</v>
      </c>
      <c r="E57" s="191">
        <v>2500</v>
      </c>
      <c r="F57" s="191" t="s">
        <v>123</v>
      </c>
      <c r="G57" s="191">
        <v>120350.03</v>
      </c>
      <c r="H57" s="191">
        <v>120350.03</v>
      </c>
      <c r="I57" s="14">
        <v>42989</v>
      </c>
      <c r="J57" s="14"/>
      <c r="K57" s="37" t="s">
        <v>153</v>
      </c>
      <c r="L57" s="37" t="s">
        <v>198</v>
      </c>
      <c r="M57" s="12"/>
      <c r="N57" s="17"/>
      <c r="O57" s="4"/>
    </row>
    <row r="58" spans="1:15" ht="30" x14ac:dyDescent="0.25">
      <c r="A58" s="192">
        <f t="shared" si="0"/>
        <v>54</v>
      </c>
      <c r="B58" s="193" t="s">
        <v>71</v>
      </c>
      <c r="C58" s="193" t="s">
        <v>154</v>
      </c>
      <c r="D58" s="191" t="s">
        <v>155</v>
      </c>
      <c r="E58" s="191">
        <v>2500</v>
      </c>
      <c r="F58" s="191" t="s">
        <v>123</v>
      </c>
      <c r="G58" s="191">
        <v>120350.03</v>
      </c>
      <c r="H58" s="191">
        <v>120350.03</v>
      </c>
      <c r="I58" s="11">
        <v>42990</v>
      </c>
      <c r="J58" s="11"/>
      <c r="K58" s="37" t="s">
        <v>156</v>
      </c>
      <c r="L58" s="37" t="s">
        <v>198</v>
      </c>
      <c r="M58" s="12"/>
      <c r="N58" s="17"/>
      <c r="O58" s="4"/>
    </row>
    <row r="59" spans="1:15" ht="30" x14ac:dyDescent="0.25">
      <c r="A59" s="192">
        <f t="shared" si="0"/>
        <v>55</v>
      </c>
      <c r="B59" s="193" t="s">
        <v>71</v>
      </c>
      <c r="C59" s="193" t="s">
        <v>157</v>
      </c>
      <c r="D59" s="191" t="s">
        <v>158</v>
      </c>
      <c r="E59" s="191">
        <v>2500</v>
      </c>
      <c r="F59" s="191" t="s">
        <v>123</v>
      </c>
      <c r="G59" s="191">
        <v>120350.03</v>
      </c>
      <c r="H59" s="191">
        <v>120350.03</v>
      </c>
      <c r="I59" s="11">
        <v>42662</v>
      </c>
      <c r="J59" s="11"/>
      <c r="K59" s="37" t="s">
        <v>159</v>
      </c>
      <c r="L59" s="37" t="s">
        <v>198</v>
      </c>
      <c r="M59" s="12"/>
      <c r="N59" s="17"/>
      <c r="O59" s="4"/>
    </row>
    <row r="60" spans="1:15" s="8" customFormat="1" ht="45" x14ac:dyDescent="0.25">
      <c r="A60" s="192">
        <f t="shared" si="0"/>
        <v>56</v>
      </c>
      <c r="B60" s="179" t="s">
        <v>71</v>
      </c>
      <c r="C60" s="179" t="s">
        <v>160</v>
      </c>
      <c r="D60" s="192" t="s">
        <v>161</v>
      </c>
      <c r="E60" s="192">
        <v>2500</v>
      </c>
      <c r="F60" s="192" t="s">
        <v>123</v>
      </c>
      <c r="G60" s="192">
        <v>120350.03</v>
      </c>
      <c r="H60" s="192">
        <v>120350.03</v>
      </c>
      <c r="I60" s="14">
        <v>43243</v>
      </c>
      <c r="J60" s="14"/>
      <c r="K60" s="37" t="s">
        <v>283</v>
      </c>
      <c r="L60" s="37" t="s">
        <v>198</v>
      </c>
      <c r="M60" s="15"/>
      <c r="N60" s="18"/>
      <c r="O60" s="7"/>
    </row>
    <row r="61" spans="1:15" s="8" customFormat="1" ht="30" x14ac:dyDescent="0.25">
      <c r="A61" s="192">
        <f t="shared" si="0"/>
        <v>57</v>
      </c>
      <c r="B61" s="179" t="s">
        <v>71</v>
      </c>
      <c r="C61" s="179" t="s">
        <v>162</v>
      </c>
      <c r="D61" s="192" t="s">
        <v>272</v>
      </c>
      <c r="E61" s="192">
        <v>20946</v>
      </c>
      <c r="F61" s="192" t="s">
        <v>188</v>
      </c>
      <c r="G61" s="195">
        <v>2923243</v>
      </c>
      <c r="H61" s="192">
        <v>2923243</v>
      </c>
      <c r="I61" s="14">
        <v>43285</v>
      </c>
      <c r="J61" s="14"/>
      <c r="K61" s="192" t="s">
        <v>273</v>
      </c>
      <c r="L61" s="192" t="s">
        <v>198</v>
      </c>
      <c r="M61" s="15"/>
      <c r="N61" s="18"/>
      <c r="O61" s="7"/>
    </row>
    <row r="62" spans="1:15" s="8" customFormat="1" ht="30" x14ac:dyDescent="0.25">
      <c r="A62" s="192">
        <f t="shared" si="0"/>
        <v>58</v>
      </c>
      <c r="B62" s="179" t="s">
        <v>117</v>
      </c>
      <c r="C62" s="179" t="s">
        <v>162</v>
      </c>
      <c r="D62" s="192" t="s">
        <v>163</v>
      </c>
      <c r="E62" s="192">
        <v>4262</v>
      </c>
      <c r="F62" s="192" t="s">
        <v>188</v>
      </c>
      <c r="G62" s="195">
        <v>601150.12</v>
      </c>
      <c r="H62" s="192">
        <v>601150.12</v>
      </c>
      <c r="I62" s="14">
        <v>42439</v>
      </c>
      <c r="J62" s="14"/>
      <c r="K62" s="192" t="s">
        <v>261</v>
      </c>
      <c r="L62" s="192" t="s">
        <v>198</v>
      </c>
      <c r="M62" s="15"/>
      <c r="N62" s="18"/>
      <c r="O62" s="7"/>
    </row>
    <row r="63" spans="1:15" s="8" customFormat="1" ht="30" x14ac:dyDescent="0.25">
      <c r="A63" s="192">
        <f t="shared" si="0"/>
        <v>59</v>
      </c>
      <c r="B63" s="179" t="s">
        <v>117</v>
      </c>
      <c r="C63" s="179" t="s">
        <v>162</v>
      </c>
      <c r="D63" s="192" t="s">
        <v>164</v>
      </c>
      <c r="E63" s="192">
        <v>3411</v>
      </c>
      <c r="F63" s="192" t="s">
        <v>188</v>
      </c>
      <c r="G63" s="195">
        <v>481117.57</v>
      </c>
      <c r="H63" s="192">
        <v>481117.57</v>
      </c>
      <c r="I63" s="14">
        <v>42368</v>
      </c>
      <c r="J63" s="14"/>
      <c r="K63" s="192" t="s">
        <v>249</v>
      </c>
      <c r="L63" s="192" t="s">
        <v>198</v>
      </c>
      <c r="M63" s="15"/>
      <c r="N63" s="18"/>
      <c r="O63" s="7"/>
    </row>
    <row r="64" spans="1:15" s="8" customFormat="1" ht="30" x14ac:dyDescent="0.25">
      <c r="A64" s="192">
        <f t="shared" si="0"/>
        <v>60</v>
      </c>
      <c r="B64" s="179" t="s">
        <v>117</v>
      </c>
      <c r="C64" s="179" t="s">
        <v>162</v>
      </c>
      <c r="D64" s="192" t="s">
        <v>165</v>
      </c>
      <c r="E64" s="192">
        <v>16125</v>
      </c>
      <c r="F64" s="192" t="s">
        <v>188</v>
      </c>
      <c r="G64" s="195">
        <v>2250419.81</v>
      </c>
      <c r="H64" s="192">
        <v>2250419.81</v>
      </c>
      <c r="I64" s="14">
        <v>41865</v>
      </c>
      <c r="J64" s="14"/>
      <c r="K64" s="192" t="s">
        <v>247</v>
      </c>
      <c r="L64" s="192" t="s">
        <v>198</v>
      </c>
      <c r="M64" s="15"/>
      <c r="N64" s="18"/>
      <c r="O64" s="7"/>
    </row>
    <row r="65" spans="1:15" s="8" customFormat="1" ht="30" x14ac:dyDescent="0.25">
      <c r="A65" s="192">
        <f t="shared" si="0"/>
        <v>61</v>
      </c>
      <c r="B65" s="179" t="s">
        <v>117</v>
      </c>
      <c r="C65" s="179" t="s">
        <v>162</v>
      </c>
      <c r="D65" s="192" t="s">
        <v>166</v>
      </c>
      <c r="E65" s="192">
        <v>16568</v>
      </c>
      <c r="F65" s="192" t="s">
        <v>188</v>
      </c>
      <c r="G65" s="195">
        <v>2312245.2999999998</v>
      </c>
      <c r="H65" s="192">
        <v>2312245.2999999998</v>
      </c>
      <c r="I65" s="14">
        <v>42074</v>
      </c>
      <c r="J65" s="14"/>
      <c r="K65" s="192" t="s">
        <v>248</v>
      </c>
      <c r="L65" s="192" t="s">
        <v>198</v>
      </c>
      <c r="M65" s="15"/>
      <c r="N65" s="18"/>
      <c r="O65" s="7"/>
    </row>
    <row r="66" spans="1:15" s="8" customFormat="1" ht="30" x14ac:dyDescent="0.25">
      <c r="A66" s="192">
        <f t="shared" si="0"/>
        <v>62</v>
      </c>
      <c r="B66" s="179" t="s">
        <v>117</v>
      </c>
      <c r="C66" s="179" t="s">
        <v>162</v>
      </c>
      <c r="D66" s="192" t="s">
        <v>167</v>
      </c>
      <c r="E66" s="192">
        <v>566</v>
      </c>
      <c r="F66" s="192" t="s">
        <v>188</v>
      </c>
      <c r="G66" s="195">
        <v>81109.98</v>
      </c>
      <c r="H66" s="192">
        <v>81109.98</v>
      </c>
      <c r="I66" s="14">
        <v>42035</v>
      </c>
      <c r="J66" s="14"/>
      <c r="K66" s="192" t="s">
        <v>254</v>
      </c>
      <c r="L66" s="192" t="s">
        <v>198</v>
      </c>
      <c r="M66" s="15"/>
      <c r="N66" s="18"/>
      <c r="O66" s="7"/>
    </row>
    <row r="67" spans="1:15" ht="30" x14ac:dyDescent="0.25">
      <c r="A67" s="192">
        <f t="shared" si="0"/>
        <v>63</v>
      </c>
      <c r="B67" s="193" t="s">
        <v>74</v>
      </c>
      <c r="C67" s="193" t="s">
        <v>162</v>
      </c>
      <c r="D67" s="191" t="s">
        <v>168</v>
      </c>
      <c r="E67" s="191">
        <v>6153</v>
      </c>
      <c r="F67" s="191" t="s">
        <v>169</v>
      </c>
      <c r="G67" s="194">
        <v>863286.46</v>
      </c>
      <c r="H67" s="191">
        <v>863286.46</v>
      </c>
      <c r="I67" s="11">
        <v>42602</v>
      </c>
      <c r="J67" s="11"/>
      <c r="K67" s="37" t="s">
        <v>170</v>
      </c>
      <c r="L67" s="37" t="s">
        <v>198</v>
      </c>
      <c r="M67" s="12"/>
      <c r="N67" s="17"/>
      <c r="O67" s="4"/>
    </row>
    <row r="68" spans="1:15" s="28" customFormat="1" ht="30" x14ac:dyDescent="0.25">
      <c r="A68" s="192">
        <f t="shared" si="0"/>
        <v>64</v>
      </c>
      <c r="B68" s="179" t="s">
        <v>117</v>
      </c>
      <c r="C68" s="179" t="s">
        <v>162</v>
      </c>
      <c r="D68" s="192" t="s">
        <v>171</v>
      </c>
      <c r="E68" s="192">
        <v>7504</v>
      </c>
      <c r="F68" s="192" t="s">
        <v>188</v>
      </c>
      <c r="G68" s="195">
        <v>105836.27</v>
      </c>
      <c r="H68" s="192">
        <v>105836.27</v>
      </c>
      <c r="I68" s="14">
        <v>40956</v>
      </c>
      <c r="J68" s="14"/>
      <c r="K68" s="13" t="s">
        <v>255</v>
      </c>
      <c r="L68" s="13" t="s">
        <v>198</v>
      </c>
      <c r="M68" s="15"/>
      <c r="N68" s="18"/>
      <c r="O68" s="27"/>
    </row>
    <row r="69" spans="1:15" ht="30" x14ac:dyDescent="0.25">
      <c r="A69" s="192">
        <f t="shared" si="0"/>
        <v>65</v>
      </c>
      <c r="B69" s="193" t="s">
        <v>74</v>
      </c>
      <c r="C69" s="193" t="s">
        <v>162</v>
      </c>
      <c r="D69" s="191" t="s">
        <v>172</v>
      </c>
      <c r="E69" s="191">
        <v>6706</v>
      </c>
      <c r="F69" s="191" t="s">
        <v>82</v>
      </c>
      <c r="G69" s="194">
        <v>940874.2</v>
      </c>
      <c r="H69" s="191">
        <v>940874.2</v>
      </c>
      <c r="I69" s="11">
        <v>40984</v>
      </c>
      <c r="J69" s="11"/>
      <c r="K69" s="37" t="s">
        <v>173</v>
      </c>
      <c r="L69" s="37" t="s">
        <v>198</v>
      </c>
      <c r="M69" s="12"/>
      <c r="N69" s="17"/>
      <c r="O69" s="4"/>
    </row>
    <row r="70" spans="1:15" ht="45" x14ac:dyDescent="0.25">
      <c r="A70" s="192">
        <f t="shared" si="0"/>
        <v>66</v>
      </c>
      <c r="B70" s="184" t="s">
        <v>174</v>
      </c>
      <c r="C70" s="193" t="s">
        <v>162</v>
      </c>
      <c r="D70" s="191" t="s">
        <v>175</v>
      </c>
      <c r="E70" s="191">
        <v>2500</v>
      </c>
      <c r="F70" s="191" t="s">
        <v>79</v>
      </c>
      <c r="G70" s="194">
        <v>354493.51</v>
      </c>
      <c r="H70" s="191">
        <v>354493.51</v>
      </c>
      <c r="I70" s="11">
        <v>42726</v>
      </c>
      <c r="J70" s="11"/>
      <c r="K70" s="37" t="s">
        <v>176</v>
      </c>
      <c r="L70" s="37" t="s">
        <v>198</v>
      </c>
      <c r="M70" s="12"/>
      <c r="N70" s="17"/>
      <c r="O70" s="4"/>
    </row>
    <row r="71" spans="1:15" ht="30" x14ac:dyDescent="0.25">
      <c r="A71" s="192">
        <f t="shared" si="0"/>
        <v>67</v>
      </c>
      <c r="B71" s="180" t="s">
        <v>193</v>
      </c>
      <c r="C71" s="180" t="s">
        <v>162</v>
      </c>
      <c r="D71" s="167" t="s">
        <v>741</v>
      </c>
      <c r="E71" s="167">
        <v>7395</v>
      </c>
      <c r="F71" s="167" t="s">
        <v>82</v>
      </c>
      <c r="G71" s="167">
        <v>1037543.2</v>
      </c>
      <c r="H71" s="167">
        <v>1037543.2</v>
      </c>
      <c r="I71" s="168">
        <v>43700</v>
      </c>
      <c r="J71" s="168"/>
      <c r="K71" s="186" t="s">
        <v>743</v>
      </c>
      <c r="L71" s="166" t="s">
        <v>198</v>
      </c>
      <c r="M71" s="12"/>
      <c r="N71" s="17"/>
      <c r="O71" s="4"/>
    </row>
    <row r="72" spans="1:15" ht="30" x14ac:dyDescent="0.25">
      <c r="A72" s="192">
        <f t="shared" si="0"/>
        <v>68</v>
      </c>
      <c r="B72" s="193" t="s">
        <v>71</v>
      </c>
      <c r="C72" s="193" t="s">
        <v>177</v>
      </c>
      <c r="D72" s="191" t="s">
        <v>178</v>
      </c>
      <c r="E72" s="191">
        <v>200</v>
      </c>
      <c r="F72" s="191" t="s">
        <v>123</v>
      </c>
      <c r="G72" s="191">
        <v>13222.68</v>
      </c>
      <c r="H72" s="191">
        <v>13222.68</v>
      </c>
      <c r="I72" s="11">
        <v>42710</v>
      </c>
      <c r="J72" s="11"/>
      <c r="K72" s="37" t="s">
        <v>179</v>
      </c>
      <c r="L72" s="37" t="s">
        <v>198</v>
      </c>
      <c r="M72" s="37"/>
      <c r="N72" s="17"/>
      <c r="O72" s="4"/>
    </row>
    <row r="73" spans="1:15" s="8" customFormat="1" ht="30" x14ac:dyDescent="0.25">
      <c r="A73" s="192">
        <f t="shared" si="0"/>
        <v>69</v>
      </c>
      <c r="B73" s="179" t="s">
        <v>71</v>
      </c>
      <c r="C73" s="179" t="s">
        <v>180</v>
      </c>
      <c r="D73" s="192" t="s">
        <v>181</v>
      </c>
      <c r="E73" s="192">
        <v>300</v>
      </c>
      <c r="F73" s="192" t="s">
        <v>123</v>
      </c>
      <c r="G73" s="192">
        <v>19834.02</v>
      </c>
      <c r="H73" s="192">
        <v>19834.02</v>
      </c>
      <c r="I73" s="14">
        <v>43166</v>
      </c>
      <c r="J73" s="14"/>
      <c r="K73" s="13" t="s">
        <v>182</v>
      </c>
      <c r="L73" s="37" t="s">
        <v>198</v>
      </c>
      <c r="M73" s="13"/>
      <c r="N73" s="18"/>
      <c r="O73" s="7"/>
    </row>
    <row r="74" spans="1:15" ht="30" x14ac:dyDescent="0.25">
      <c r="A74" s="192">
        <f t="shared" si="0"/>
        <v>70</v>
      </c>
      <c r="B74" s="193" t="s">
        <v>71</v>
      </c>
      <c r="C74" s="193" t="s">
        <v>183</v>
      </c>
      <c r="D74" s="191" t="s">
        <v>184</v>
      </c>
      <c r="E74" s="191">
        <v>400</v>
      </c>
      <c r="F74" s="191" t="s">
        <v>123</v>
      </c>
      <c r="G74" s="191">
        <v>26445.35</v>
      </c>
      <c r="H74" s="191">
        <v>26445.35</v>
      </c>
      <c r="I74" s="11">
        <v>42130</v>
      </c>
      <c r="J74" s="11"/>
      <c r="K74" s="37" t="s">
        <v>185</v>
      </c>
      <c r="L74" s="37" t="s">
        <v>198</v>
      </c>
      <c r="M74" s="37"/>
      <c r="N74" s="17"/>
      <c r="O74" s="4"/>
    </row>
    <row r="75" spans="1:15" ht="30" x14ac:dyDescent="0.25">
      <c r="A75" s="192">
        <f t="shared" si="0"/>
        <v>71</v>
      </c>
      <c r="B75" s="193" t="s">
        <v>74</v>
      </c>
      <c r="C75" s="193" t="s">
        <v>186</v>
      </c>
      <c r="D75" s="191" t="s">
        <v>187</v>
      </c>
      <c r="E75" s="191">
        <v>16783</v>
      </c>
      <c r="F75" s="191" t="s">
        <v>188</v>
      </c>
      <c r="G75" s="194">
        <v>2581503.1</v>
      </c>
      <c r="H75" s="191">
        <v>2581503.1</v>
      </c>
      <c r="I75" s="11">
        <v>42317</v>
      </c>
      <c r="J75" s="11"/>
      <c r="K75" s="37" t="s">
        <v>189</v>
      </c>
      <c r="L75" s="37" t="s">
        <v>198</v>
      </c>
      <c r="M75" s="37"/>
      <c r="N75" s="17"/>
      <c r="O75" s="4"/>
    </row>
    <row r="76" spans="1:15" s="8" customFormat="1" ht="30" x14ac:dyDescent="0.25">
      <c r="A76" s="192">
        <f t="shared" si="0"/>
        <v>72</v>
      </c>
      <c r="B76" s="179" t="s">
        <v>117</v>
      </c>
      <c r="C76" s="179" t="s">
        <v>190</v>
      </c>
      <c r="D76" s="192" t="s">
        <v>191</v>
      </c>
      <c r="E76" s="192">
        <v>1000</v>
      </c>
      <c r="F76" s="192" t="s">
        <v>123</v>
      </c>
      <c r="G76" s="192">
        <v>188244.68</v>
      </c>
      <c r="H76" s="192">
        <v>188244.68</v>
      </c>
      <c r="I76" s="14">
        <v>43320</v>
      </c>
      <c r="J76" s="14"/>
      <c r="K76" s="13" t="s">
        <v>192</v>
      </c>
      <c r="L76" s="37" t="s">
        <v>198</v>
      </c>
      <c r="M76" s="13"/>
      <c r="N76" s="18"/>
      <c r="O76" s="7"/>
    </row>
    <row r="77" spans="1:15" s="8" customFormat="1" ht="45" x14ac:dyDescent="0.25">
      <c r="A77" s="192">
        <f t="shared" si="0"/>
        <v>73</v>
      </c>
      <c r="B77" s="179" t="s">
        <v>193</v>
      </c>
      <c r="C77" s="179" t="s">
        <v>194</v>
      </c>
      <c r="D77" s="192" t="s">
        <v>195</v>
      </c>
      <c r="E77" s="192">
        <v>48805</v>
      </c>
      <c r="F77" s="376" t="s">
        <v>918</v>
      </c>
      <c r="G77" s="192" t="s">
        <v>250</v>
      </c>
      <c r="H77" s="192" t="s">
        <v>250</v>
      </c>
      <c r="I77" s="14">
        <v>42963</v>
      </c>
      <c r="J77" s="14"/>
      <c r="K77" s="192" t="s">
        <v>251</v>
      </c>
      <c r="L77" s="192" t="s">
        <v>198</v>
      </c>
      <c r="M77" s="192"/>
      <c r="N77" s="18"/>
      <c r="O77" s="7"/>
    </row>
    <row r="78" spans="1:15" ht="30" x14ac:dyDescent="0.25">
      <c r="A78" s="192">
        <f t="shared" si="0"/>
        <v>74</v>
      </c>
      <c r="B78" s="193" t="s">
        <v>117</v>
      </c>
      <c r="C78" s="179" t="s">
        <v>186</v>
      </c>
      <c r="D78" s="191" t="s">
        <v>196</v>
      </c>
      <c r="E78" s="191">
        <v>1643</v>
      </c>
      <c r="F78" s="16" t="s">
        <v>188</v>
      </c>
      <c r="G78" s="194">
        <v>256563.74</v>
      </c>
      <c r="H78" s="191">
        <v>256563.74</v>
      </c>
      <c r="I78" s="11">
        <v>43412</v>
      </c>
      <c r="J78" s="37"/>
      <c r="K78" s="37" t="s">
        <v>274</v>
      </c>
      <c r="L78" s="37" t="s">
        <v>198</v>
      </c>
      <c r="M78" s="191"/>
      <c r="N78" s="17"/>
      <c r="O78" s="4"/>
    </row>
    <row r="79" spans="1:15" s="137" customFormat="1" ht="63" customHeight="1" x14ac:dyDescent="0.25">
      <c r="A79" s="167">
        <f t="shared" si="0"/>
        <v>75</v>
      </c>
      <c r="B79" s="287" t="s">
        <v>117</v>
      </c>
      <c r="C79" s="179" t="s">
        <v>73</v>
      </c>
      <c r="D79" s="286" t="s">
        <v>816</v>
      </c>
      <c r="E79" s="167">
        <v>503</v>
      </c>
      <c r="F79" s="167" t="s">
        <v>72</v>
      </c>
      <c r="G79" s="167">
        <v>982016.96</v>
      </c>
      <c r="H79" s="167">
        <v>982016.96</v>
      </c>
      <c r="I79" s="270">
        <v>42577</v>
      </c>
      <c r="J79" s="189" t="s">
        <v>819</v>
      </c>
      <c r="K79" s="189" t="s">
        <v>817</v>
      </c>
      <c r="L79" s="167" t="s">
        <v>818</v>
      </c>
      <c r="M79" s="15"/>
      <c r="N79" s="263"/>
      <c r="O79" s="171"/>
    </row>
    <row r="80" spans="1:15" s="306" customFormat="1" ht="45" x14ac:dyDescent="0.25">
      <c r="A80" s="307">
        <f t="shared" ref="A80" si="1">SUM(A79,1)</f>
        <v>76</v>
      </c>
      <c r="B80" s="307" t="s">
        <v>117</v>
      </c>
      <c r="C80" s="308" t="s">
        <v>911</v>
      </c>
      <c r="D80" s="307" t="s">
        <v>912</v>
      </c>
      <c r="E80" s="307">
        <v>1243</v>
      </c>
      <c r="F80" s="307" t="s">
        <v>188</v>
      </c>
      <c r="G80" s="308">
        <v>195078.67</v>
      </c>
      <c r="H80" s="308">
        <v>195078.67</v>
      </c>
      <c r="I80" s="309">
        <v>43942</v>
      </c>
      <c r="J80" s="307"/>
      <c r="K80" s="308" t="s">
        <v>913</v>
      </c>
      <c r="L80" s="307" t="s">
        <v>198</v>
      </c>
      <c r="M80" s="307"/>
      <c r="N80" s="307"/>
    </row>
    <row r="81" spans="1:15" s="306" customFormat="1" ht="45" x14ac:dyDescent="0.25">
      <c r="A81" s="307">
        <f>SUM(A80,1)</f>
        <v>77</v>
      </c>
      <c r="B81" s="307" t="s">
        <v>117</v>
      </c>
      <c r="C81" s="308" t="s">
        <v>911</v>
      </c>
      <c r="D81" s="307" t="s">
        <v>914</v>
      </c>
      <c r="E81" s="307">
        <v>1575</v>
      </c>
      <c r="F81" s="307" t="s">
        <v>188</v>
      </c>
      <c r="G81" s="310">
        <v>245945.16</v>
      </c>
      <c r="H81" s="310">
        <v>245945.16</v>
      </c>
      <c r="I81" s="309">
        <v>43942</v>
      </c>
      <c r="J81" s="307"/>
      <c r="K81" s="308" t="s">
        <v>915</v>
      </c>
      <c r="L81" s="307" t="s">
        <v>198</v>
      </c>
      <c r="M81" s="307"/>
      <c r="N81" s="307"/>
    </row>
    <row r="82" spans="1:15" s="137" customFormat="1" x14ac:dyDescent="0.25">
      <c r="A82" s="289">
        <f t="shared" ref="A82:A101" si="2">SUM(A81,1)</f>
        <v>78</v>
      </c>
      <c r="M82" s="196"/>
      <c r="N82" s="171"/>
      <c r="O82" s="171"/>
    </row>
    <row r="83" spans="1:15" s="137" customFormat="1" x14ac:dyDescent="0.25">
      <c r="A83" s="167">
        <f t="shared" si="2"/>
        <v>79</v>
      </c>
      <c r="M83" s="197"/>
      <c r="N83" s="171"/>
      <c r="O83" s="171"/>
    </row>
    <row r="84" spans="1:15" s="137" customFormat="1" x14ac:dyDescent="0.25">
      <c r="A84" s="167">
        <f t="shared" si="2"/>
        <v>80</v>
      </c>
      <c r="M84" s="197"/>
      <c r="N84" s="171"/>
      <c r="O84" s="171"/>
    </row>
    <row r="85" spans="1:15" s="137" customFormat="1" x14ac:dyDescent="0.25">
      <c r="A85" s="167">
        <f>SUM(A84,1)</f>
        <v>81</v>
      </c>
      <c r="M85" s="196"/>
      <c r="N85" s="171"/>
      <c r="O85" s="171"/>
    </row>
    <row r="86" spans="1:15" s="137" customFormat="1" x14ac:dyDescent="0.25">
      <c r="A86" s="167">
        <f>SUM(A85,1)</f>
        <v>82</v>
      </c>
      <c r="M86" s="196"/>
      <c r="N86" s="171"/>
      <c r="O86" s="171"/>
    </row>
    <row r="87" spans="1:15" s="137" customFormat="1" x14ac:dyDescent="0.25">
      <c r="A87" s="167">
        <f t="shared" si="2"/>
        <v>83</v>
      </c>
      <c r="M87" s="196"/>
      <c r="N87" s="171"/>
      <c r="O87" s="171"/>
    </row>
    <row r="88" spans="1:15" s="137" customFormat="1" x14ac:dyDescent="0.25">
      <c r="A88" s="167">
        <f t="shared" si="2"/>
        <v>84</v>
      </c>
      <c r="K88" s="175"/>
      <c r="L88" s="198"/>
      <c r="M88" s="196"/>
      <c r="N88" s="171"/>
      <c r="O88" s="171"/>
    </row>
    <row r="89" spans="1:15" x14ac:dyDescent="0.25">
      <c r="A89" s="38">
        <f t="shared" si="2"/>
        <v>85</v>
      </c>
      <c r="B89" s="3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4"/>
      <c r="O89" s="4"/>
    </row>
    <row r="90" spans="1:15" x14ac:dyDescent="0.25">
      <c r="A90" s="38">
        <f t="shared" si="2"/>
        <v>86</v>
      </c>
      <c r="B90" s="3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4"/>
      <c r="O90" s="4"/>
    </row>
    <row r="91" spans="1:15" x14ac:dyDescent="0.25">
      <c r="A91" s="38">
        <f t="shared" si="2"/>
        <v>87</v>
      </c>
      <c r="B91" s="3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4"/>
      <c r="O91" s="4"/>
    </row>
    <row r="92" spans="1:15" x14ac:dyDescent="0.25">
      <c r="A92" s="38">
        <f t="shared" si="2"/>
        <v>88</v>
      </c>
      <c r="B92" s="3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4"/>
      <c r="O92" s="4"/>
    </row>
    <row r="93" spans="1:15" x14ac:dyDescent="0.25">
      <c r="A93" s="38">
        <f t="shared" si="2"/>
        <v>89</v>
      </c>
      <c r="B93" s="3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4"/>
      <c r="O93" s="4"/>
    </row>
    <row r="94" spans="1:15" x14ac:dyDescent="0.25">
      <c r="A94" s="38">
        <f t="shared" si="2"/>
        <v>90</v>
      </c>
      <c r="B94" s="3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4"/>
      <c r="O94" s="4"/>
    </row>
    <row r="95" spans="1:15" x14ac:dyDescent="0.25">
      <c r="A95" s="38">
        <f t="shared" si="2"/>
        <v>91</v>
      </c>
      <c r="B95" s="3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4"/>
      <c r="O95" s="4"/>
    </row>
    <row r="96" spans="1:15" x14ac:dyDescent="0.25">
      <c r="A96" s="38">
        <f t="shared" si="2"/>
        <v>92</v>
      </c>
      <c r="B96" s="3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4"/>
      <c r="O96" s="4"/>
    </row>
    <row r="97" spans="1:15" x14ac:dyDescent="0.25">
      <c r="A97" s="38">
        <f t="shared" si="2"/>
        <v>93</v>
      </c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4"/>
      <c r="O97" s="4"/>
    </row>
    <row r="98" spans="1:15" x14ac:dyDescent="0.25">
      <c r="A98" s="38">
        <f t="shared" si="2"/>
        <v>94</v>
      </c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4"/>
      <c r="O98" s="4"/>
    </row>
    <row r="99" spans="1:15" x14ac:dyDescent="0.25">
      <c r="A99" s="38">
        <f t="shared" si="2"/>
        <v>95</v>
      </c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4"/>
      <c r="O99" s="4"/>
    </row>
    <row r="100" spans="1:15" x14ac:dyDescent="0.25">
      <c r="A100" s="38">
        <f t="shared" si="2"/>
        <v>96</v>
      </c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4"/>
      <c r="O100" s="4"/>
    </row>
    <row r="101" spans="1:15" x14ac:dyDescent="0.25">
      <c r="A101" s="38">
        <f t="shared" si="2"/>
        <v>97</v>
      </c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4"/>
      <c r="O101" s="4"/>
    </row>
    <row r="102" spans="1:15" x14ac:dyDescent="0.25">
      <c r="A102" s="39"/>
      <c r="B102" s="3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4"/>
      <c r="O102" s="4"/>
    </row>
    <row r="103" spans="1:15" x14ac:dyDescent="0.25">
      <c r="A103" s="39"/>
      <c r="B103" s="3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4"/>
      <c r="O103" s="4"/>
    </row>
    <row r="104" spans="1:15" x14ac:dyDescent="0.25">
      <c r="A104" s="39"/>
      <c r="B104" s="3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4"/>
      <c r="O104" s="4"/>
    </row>
    <row r="105" spans="1:15" x14ac:dyDescent="0.25">
      <c r="A105" s="39"/>
      <c r="B105" s="3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4"/>
      <c r="O105" s="4"/>
    </row>
    <row r="106" spans="1:15" x14ac:dyDescent="0.25">
      <c r="A106" s="39"/>
      <c r="B106" s="3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4"/>
      <c r="O106" s="4"/>
    </row>
    <row r="107" spans="1:15" x14ac:dyDescent="0.25">
      <c r="A107" s="39"/>
      <c r="B107" s="180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4"/>
      <c r="O107" s="4"/>
    </row>
    <row r="108" spans="1:15" x14ac:dyDescent="0.25">
      <c r="A108" s="39"/>
      <c r="B108" s="3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4"/>
      <c r="O108" s="4"/>
    </row>
    <row r="109" spans="1:15" x14ac:dyDescent="0.25">
      <c r="A109" s="39"/>
      <c r="B109" s="3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4"/>
      <c r="O109" s="4"/>
    </row>
    <row r="110" spans="1:15" x14ac:dyDescent="0.25">
      <c r="A110" s="39"/>
      <c r="B110" s="3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4"/>
      <c r="O110" s="4"/>
    </row>
    <row r="111" spans="1:15" x14ac:dyDescent="0.25">
      <c r="A111" s="39"/>
      <c r="B111" s="3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4"/>
      <c r="O111" s="4"/>
    </row>
    <row r="112" spans="1:15" x14ac:dyDescent="0.25">
      <c r="A112" s="39"/>
      <c r="B112" s="3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4"/>
      <c r="O112" s="4"/>
    </row>
    <row r="113" spans="1:15" x14ac:dyDescent="0.25">
      <c r="A113" s="39"/>
      <c r="B113" s="3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4"/>
      <c r="O113" s="4"/>
    </row>
    <row r="114" spans="1:15" x14ac:dyDescent="0.25">
      <c r="A114" s="39"/>
      <c r="B114" s="3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4"/>
      <c r="O114" s="4"/>
    </row>
    <row r="115" spans="1:15" x14ac:dyDescent="0.25">
      <c r="A115" s="39"/>
      <c r="B115" s="3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4"/>
      <c r="O115" s="4"/>
    </row>
    <row r="116" spans="1:15" x14ac:dyDescent="0.25">
      <c r="A116" s="39"/>
      <c r="B116" s="3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4"/>
      <c r="O116" s="4"/>
    </row>
    <row r="117" spans="1:15" x14ac:dyDescent="0.25">
      <c r="A117" s="39"/>
      <c r="B117" s="3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4"/>
      <c r="O117" s="4"/>
    </row>
    <row r="118" spans="1:15" x14ac:dyDescent="0.25">
      <c r="A118" s="39"/>
      <c r="B118" s="3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4"/>
      <c r="O118" s="4"/>
    </row>
    <row r="119" spans="1:15" x14ac:dyDescent="0.25">
      <c r="A119" s="39"/>
      <c r="B119" s="3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4"/>
      <c r="O119" s="4"/>
    </row>
    <row r="120" spans="1:15" x14ac:dyDescent="0.25">
      <c r="A120" s="39"/>
      <c r="B120" s="3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4"/>
      <c r="O120" s="4"/>
    </row>
    <row r="121" spans="1:15" x14ac:dyDescent="0.25">
      <c r="A121" s="39"/>
      <c r="B121" s="3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4"/>
      <c r="O121" s="4"/>
    </row>
    <row r="122" spans="1:15" x14ac:dyDescent="0.25">
      <c r="A122" s="39"/>
      <c r="B122" s="3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4"/>
      <c r="O122" s="4"/>
    </row>
    <row r="123" spans="1:15" x14ac:dyDescent="0.25">
      <c r="A123" s="39"/>
      <c r="B123" s="3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4"/>
      <c r="O123" s="4"/>
    </row>
    <row r="124" spans="1:15" x14ac:dyDescent="0.25">
      <c r="A124" s="39"/>
      <c r="B124" s="3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4"/>
      <c r="O124" s="4"/>
    </row>
    <row r="125" spans="1:15" x14ac:dyDescent="0.25">
      <c r="A125" s="39"/>
      <c r="B125" s="3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4"/>
      <c r="O125" s="4"/>
    </row>
    <row r="126" spans="1:15" x14ac:dyDescent="0.25">
      <c r="A126" s="39"/>
      <c r="B126" s="3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4"/>
      <c r="O126" s="4"/>
    </row>
    <row r="127" spans="1:15" x14ac:dyDescent="0.25">
      <c r="A127" s="39"/>
      <c r="B127" s="3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4"/>
      <c r="O127" s="4"/>
    </row>
    <row r="128" spans="1:15" x14ac:dyDescent="0.25">
      <c r="A128" s="39"/>
      <c r="B128" s="3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4"/>
      <c r="O128" s="4"/>
    </row>
    <row r="129" spans="1:15" x14ac:dyDescent="0.25">
      <c r="A129" s="39"/>
      <c r="B129" s="3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4"/>
      <c r="O129" s="4"/>
    </row>
    <row r="130" spans="1:15" x14ac:dyDescent="0.25">
      <c r="A130" s="39"/>
      <c r="B130" s="3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4"/>
      <c r="O130" s="4"/>
    </row>
    <row r="131" spans="1:15" x14ac:dyDescent="0.25">
      <c r="A131" s="39"/>
      <c r="B131" s="3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4"/>
      <c r="O131" s="4"/>
    </row>
    <row r="132" spans="1:15" x14ac:dyDescent="0.25">
      <c r="A132" s="39"/>
      <c r="B132" s="3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4"/>
      <c r="O132" s="4"/>
    </row>
    <row r="133" spans="1:15" x14ac:dyDescent="0.25">
      <c r="A133" s="39"/>
      <c r="B133" s="3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4"/>
      <c r="O133" s="4"/>
    </row>
    <row r="134" spans="1:15" x14ac:dyDescent="0.25">
      <c r="A134" s="39"/>
      <c r="B134" s="3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4"/>
      <c r="O134" s="4"/>
    </row>
    <row r="135" spans="1:15" x14ac:dyDescent="0.25">
      <c r="A135" s="39"/>
      <c r="B135" s="3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4"/>
      <c r="O135" s="4"/>
    </row>
    <row r="136" spans="1:15" x14ac:dyDescent="0.25">
      <c r="A136" s="39"/>
      <c r="B136" s="3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4"/>
      <c r="O136" s="4"/>
    </row>
    <row r="137" spans="1:15" x14ac:dyDescent="0.25">
      <c r="A137" s="39"/>
      <c r="B137" s="3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4"/>
      <c r="O137" s="4"/>
    </row>
    <row r="138" spans="1:15" x14ac:dyDescent="0.25">
      <c r="A138" s="39"/>
      <c r="B138" s="3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4"/>
      <c r="O138" s="4"/>
    </row>
    <row r="139" spans="1:15" x14ac:dyDescent="0.25">
      <c r="A139" s="39"/>
      <c r="B139" s="3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4"/>
      <c r="O139" s="4"/>
    </row>
    <row r="140" spans="1:15" x14ac:dyDescent="0.25">
      <c r="A140" s="39"/>
      <c r="B140" s="3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4"/>
      <c r="O140" s="4"/>
    </row>
    <row r="141" spans="1:15" x14ac:dyDescent="0.25">
      <c r="A141" s="39"/>
      <c r="B141" s="3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4"/>
      <c r="O141" s="4"/>
    </row>
    <row r="142" spans="1:15" x14ac:dyDescent="0.25">
      <c r="A142" s="39"/>
      <c r="B142" s="3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4"/>
      <c r="O142" s="4"/>
    </row>
    <row r="143" spans="1:15" x14ac:dyDescent="0.25">
      <c r="A143" s="39"/>
      <c r="B143" s="3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4"/>
      <c r="O143" s="4"/>
    </row>
    <row r="144" spans="1:15" x14ac:dyDescent="0.25">
      <c r="A144" s="39"/>
      <c r="B144" s="3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4"/>
      <c r="O144" s="4"/>
    </row>
    <row r="145" spans="1:15" x14ac:dyDescent="0.25">
      <c r="A145" s="39"/>
      <c r="B145" s="3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4"/>
      <c r="O145" s="4"/>
    </row>
    <row r="146" spans="1:15" x14ac:dyDescent="0.25">
      <c r="A146" s="39"/>
      <c r="B146" s="3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4"/>
      <c r="O146" s="4"/>
    </row>
    <row r="147" spans="1:15" x14ac:dyDescent="0.25">
      <c r="A147" s="39"/>
      <c r="B147" s="3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4"/>
      <c r="O147" s="4"/>
    </row>
    <row r="148" spans="1:15" x14ac:dyDescent="0.25">
      <c r="A148" s="39"/>
      <c r="B148" s="3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4"/>
      <c r="O148" s="4"/>
    </row>
    <row r="149" spans="1:15" x14ac:dyDescent="0.25">
      <c r="A149" s="39"/>
      <c r="B149" s="3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4"/>
      <c r="O149" s="4"/>
    </row>
    <row r="150" spans="1:15" x14ac:dyDescent="0.25">
      <c r="A150" s="39"/>
      <c r="B150" s="3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4"/>
      <c r="O150" s="4"/>
    </row>
    <row r="151" spans="1:15" x14ac:dyDescent="0.25">
      <c r="A151" s="39"/>
      <c r="B151" s="3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4"/>
      <c r="O151" s="4"/>
    </row>
    <row r="152" spans="1:15" x14ac:dyDescent="0.25">
      <c r="A152" s="39"/>
      <c r="B152" s="3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4"/>
      <c r="O152" s="4"/>
    </row>
    <row r="153" spans="1:15" x14ac:dyDescent="0.25">
      <c r="A153" s="39"/>
      <c r="B153" s="3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4"/>
      <c r="O153" s="4"/>
    </row>
    <row r="154" spans="1:15" x14ac:dyDescent="0.25">
      <c r="A154" s="39"/>
      <c r="B154" s="3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4"/>
      <c r="O154" s="4"/>
    </row>
    <row r="155" spans="1:15" x14ac:dyDescent="0.25">
      <c r="A155" s="39"/>
      <c r="B155" s="3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4"/>
      <c r="O155" s="4"/>
    </row>
    <row r="156" spans="1:15" x14ac:dyDescent="0.25">
      <c r="A156" s="39"/>
      <c r="B156" s="3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4"/>
      <c r="O156" s="4"/>
    </row>
    <row r="157" spans="1:15" x14ac:dyDescent="0.25">
      <c r="A157" s="39"/>
      <c r="B157" s="3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4"/>
      <c r="O157" s="4"/>
    </row>
    <row r="158" spans="1:15" x14ac:dyDescent="0.25">
      <c r="A158" s="39"/>
      <c r="B158" s="3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4"/>
      <c r="O158" s="4"/>
    </row>
    <row r="159" spans="1:15" x14ac:dyDescent="0.25">
      <c r="A159" s="39"/>
      <c r="B159" s="3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4"/>
      <c r="O159" s="4"/>
    </row>
    <row r="160" spans="1:15" x14ac:dyDescent="0.25">
      <c r="A160" s="39"/>
      <c r="B160" s="3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4"/>
      <c r="O160" s="4"/>
    </row>
    <row r="161" spans="1:15" x14ac:dyDescent="0.25">
      <c r="A161" s="39"/>
      <c r="B161" s="3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4"/>
      <c r="O161" s="4"/>
    </row>
    <row r="162" spans="1:15" x14ac:dyDescent="0.25">
      <c r="A162" s="39"/>
      <c r="B162" s="3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4"/>
      <c r="O162" s="4"/>
    </row>
    <row r="163" spans="1:15" x14ac:dyDescent="0.25">
      <c r="A163" s="39"/>
      <c r="B163" s="3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4"/>
      <c r="O163" s="4"/>
    </row>
    <row r="164" spans="1:15" x14ac:dyDescent="0.25">
      <c r="A164" s="39"/>
      <c r="B164" s="3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4"/>
      <c r="O164" s="4"/>
    </row>
    <row r="165" spans="1:15" x14ac:dyDescent="0.25">
      <c r="A165" s="39"/>
      <c r="B165" s="3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4"/>
      <c r="O165" s="4"/>
    </row>
    <row r="166" spans="1:15" x14ac:dyDescent="0.25">
      <c r="A166" s="39"/>
      <c r="B166" s="3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4"/>
      <c r="O166" s="4"/>
    </row>
    <row r="167" spans="1:15" x14ac:dyDescent="0.25">
      <c r="A167" s="39"/>
      <c r="B167" s="3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4"/>
      <c r="O167" s="4"/>
    </row>
    <row r="168" spans="1:15" x14ac:dyDescent="0.25">
      <c r="A168" s="39"/>
      <c r="B168" s="3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4"/>
      <c r="O168" s="4"/>
    </row>
    <row r="169" spans="1:15" x14ac:dyDescent="0.25">
      <c r="A169" s="39"/>
      <c r="B169" s="3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4"/>
      <c r="O169" s="4"/>
    </row>
    <row r="170" spans="1:15" x14ac:dyDescent="0.25">
      <c r="A170" s="39"/>
      <c r="B170" s="3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4"/>
      <c r="O170" s="4"/>
    </row>
    <row r="171" spans="1:15" x14ac:dyDescent="0.25">
      <c r="A171" s="39"/>
      <c r="B171" s="3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4"/>
      <c r="O171" s="4"/>
    </row>
    <row r="172" spans="1:15" x14ac:dyDescent="0.25">
      <c r="A172" s="39"/>
      <c r="B172" s="3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4"/>
      <c r="O172" s="4"/>
    </row>
    <row r="173" spans="1:15" x14ac:dyDescent="0.25">
      <c r="A173" s="39"/>
      <c r="B173" s="3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4"/>
      <c r="O173" s="4"/>
    </row>
    <row r="174" spans="1:15" x14ac:dyDescent="0.25">
      <c r="A174" s="39"/>
      <c r="B174" s="3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4"/>
      <c r="O174" s="4"/>
    </row>
    <row r="175" spans="1:15" x14ac:dyDescent="0.25">
      <c r="A175" s="39"/>
      <c r="B175" s="3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4"/>
      <c r="O175" s="4"/>
    </row>
    <row r="176" spans="1:15" x14ac:dyDescent="0.25">
      <c r="A176" s="39"/>
      <c r="B176" s="3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4"/>
      <c r="O176" s="4"/>
    </row>
    <row r="177" spans="1:15" x14ac:dyDescent="0.25">
      <c r="A177" s="39"/>
      <c r="B177" s="3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4"/>
      <c r="O177" s="4"/>
    </row>
    <row r="178" spans="1:15" x14ac:dyDescent="0.25">
      <c r="A178" s="39"/>
      <c r="B178" s="3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4"/>
      <c r="O178" s="4"/>
    </row>
    <row r="179" spans="1:15" x14ac:dyDescent="0.25">
      <c r="A179" s="39"/>
      <c r="B179" s="3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4"/>
      <c r="O179" s="4"/>
    </row>
    <row r="180" spans="1:15" x14ac:dyDescent="0.25">
      <c r="A180" s="39"/>
      <c r="B180" s="3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4"/>
      <c r="O180" s="4"/>
    </row>
    <row r="181" spans="1:15" x14ac:dyDescent="0.25">
      <c r="A181" s="39"/>
      <c r="B181" s="3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4"/>
      <c r="O181" s="4"/>
    </row>
    <row r="182" spans="1:15" x14ac:dyDescent="0.25">
      <c r="A182" s="39"/>
      <c r="B182" s="3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4"/>
      <c r="O182" s="4"/>
    </row>
    <row r="183" spans="1:15" x14ac:dyDescent="0.25">
      <c r="A183" s="39"/>
      <c r="B183" s="3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4"/>
      <c r="O183" s="4"/>
    </row>
    <row r="184" spans="1:15" x14ac:dyDescent="0.25">
      <c r="A184" s="39"/>
      <c r="B184" s="3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4"/>
      <c r="O184" s="4"/>
    </row>
    <row r="185" spans="1:15" x14ac:dyDescent="0.25">
      <c r="A185" s="39"/>
      <c r="B185" s="3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4"/>
      <c r="O185" s="4"/>
    </row>
    <row r="186" spans="1:15" x14ac:dyDescent="0.25">
      <c r="A186" s="39"/>
      <c r="B186" s="3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4"/>
      <c r="O186" s="4"/>
    </row>
    <row r="187" spans="1:15" x14ac:dyDescent="0.25">
      <c r="A187" s="39"/>
      <c r="B187" s="3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4"/>
      <c r="O187" s="4"/>
    </row>
    <row r="188" spans="1:15" x14ac:dyDescent="0.25">
      <c r="A188" s="39"/>
      <c r="B188" s="3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4"/>
      <c r="O188" s="4"/>
    </row>
    <row r="189" spans="1:15" x14ac:dyDescent="0.25">
      <c r="A189" s="39"/>
      <c r="B189" s="3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4"/>
      <c r="O189" s="4"/>
    </row>
    <row r="190" spans="1:15" x14ac:dyDescent="0.25">
      <c r="A190" s="39"/>
      <c r="B190" s="3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4"/>
      <c r="O190" s="4"/>
    </row>
    <row r="191" spans="1:15" x14ac:dyDescent="0.25">
      <c r="A191" s="39"/>
      <c r="B191" s="3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4"/>
      <c r="O191" s="4"/>
    </row>
    <row r="192" spans="1:15" x14ac:dyDescent="0.25">
      <c r="A192" s="39"/>
      <c r="B192" s="3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4"/>
      <c r="O192" s="4"/>
    </row>
    <row r="193" spans="1:15" x14ac:dyDescent="0.25">
      <c r="A193" s="39"/>
      <c r="B193" s="3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4"/>
      <c r="O193" s="4"/>
    </row>
    <row r="194" spans="1:15" x14ac:dyDescent="0.25">
      <c r="A194" s="39"/>
      <c r="B194" s="3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4"/>
      <c r="O194" s="4"/>
    </row>
    <row r="195" spans="1:15" x14ac:dyDescent="0.25">
      <c r="A195" s="39"/>
      <c r="B195" s="3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4"/>
      <c r="O195" s="4"/>
    </row>
    <row r="196" spans="1:15" x14ac:dyDescent="0.25">
      <c r="A196" s="39"/>
      <c r="B196" s="3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4"/>
      <c r="O196" s="4"/>
    </row>
    <row r="197" spans="1:15" x14ac:dyDescent="0.25">
      <c r="A197" s="39"/>
      <c r="B197" s="3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4"/>
      <c r="O197" s="4"/>
    </row>
    <row r="198" spans="1:15" x14ac:dyDescent="0.25">
      <c r="A198" s="39"/>
      <c r="B198" s="3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4"/>
      <c r="O198" s="4"/>
    </row>
    <row r="199" spans="1:15" x14ac:dyDescent="0.25">
      <c r="A199" s="39"/>
      <c r="B199" s="3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4"/>
      <c r="O199" s="4"/>
    </row>
    <row r="200" spans="1:15" x14ac:dyDescent="0.25">
      <c r="A200" s="39"/>
      <c r="B200" s="3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4"/>
      <c r="O200" s="4"/>
    </row>
    <row r="201" spans="1:15" x14ac:dyDescent="0.25">
      <c r="A201" s="39"/>
      <c r="B201" s="3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4"/>
      <c r="O201" s="4"/>
    </row>
    <row r="202" spans="1:15" x14ac:dyDescent="0.25">
      <c r="A202" s="39"/>
      <c r="B202" s="3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4"/>
      <c r="O202" s="4"/>
    </row>
    <row r="203" spans="1:15" x14ac:dyDescent="0.25">
      <c r="A203" s="39"/>
      <c r="B203" s="3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4"/>
      <c r="O203" s="4"/>
    </row>
    <row r="204" spans="1:15" x14ac:dyDescent="0.25">
      <c r="A204" s="39"/>
      <c r="B204" s="3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4"/>
      <c r="O204" s="4"/>
    </row>
    <row r="205" spans="1:15" x14ac:dyDescent="0.25">
      <c r="A205" s="39"/>
      <c r="B205" s="3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4"/>
      <c r="O205" s="4"/>
    </row>
    <row r="206" spans="1:15" x14ac:dyDescent="0.25">
      <c r="A206" s="39"/>
      <c r="B206" s="3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4"/>
      <c r="O206" s="4"/>
    </row>
    <row r="207" spans="1:15" x14ac:dyDescent="0.25">
      <c r="A207" s="39"/>
      <c r="B207" s="3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4"/>
      <c r="O207" s="4"/>
    </row>
    <row r="208" spans="1:15" x14ac:dyDescent="0.25">
      <c r="A208" s="39"/>
      <c r="B208" s="3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4"/>
      <c r="O208" s="4"/>
    </row>
    <row r="209" spans="1:15" x14ac:dyDescent="0.25">
      <c r="A209" s="39"/>
      <c r="B209" s="3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4"/>
      <c r="O209" s="4"/>
    </row>
    <row r="210" spans="1:15" x14ac:dyDescent="0.25">
      <c r="A210" s="39"/>
      <c r="B210" s="3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4"/>
      <c r="O210" s="4"/>
    </row>
    <row r="211" spans="1:15" x14ac:dyDescent="0.25">
      <c r="A211" s="39"/>
      <c r="B211" s="3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4"/>
      <c r="O211" s="4"/>
    </row>
    <row r="212" spans="1:15" x14ac:dyDescent="0.25">
      <c r="A212" s="39"/>
      <c r="B212" s="3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4"/>
      <c r="O212" s="4"/>
    </row>
    <row r="213" spans="1:15" x14ac:dyDescent="0.25">
      <c r="A213" s="39"/>
      <c r="B213" s="3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4"/>
      <c r="O213" s="4"/>
    </row>
    <row r="214" spans="1:15" x14ac:dyDescent="0.25">
      <c r="A214" s="39"/>
      <c r="B214" s="3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4"/>
      <c r="O214" s="4"/>
    </row>
    <row r="215" spans="1:15" x14ac:dyDescent="0.25">
      <c r="A215" s="39"/>
      <c r="B215" s="3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4"/>
      <c r="O215" s="4"/>
    </row>
    <row r="216" spans="1:15" x14ac:dyDescent="0.25">
      <c r="A216" s="39"/>
      <c r="B216" s="3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4"/>
      <c r="O216" s="4"/>
    </row>
    <row r="217" spans="1:15" x14ac:dyDescent="0.25">
      <c r="A217" s="39"/>
      <c r="B217" s="3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4"/>
      <c r="O217" s="4"/>
    </row>
    <row r="218" spans="1:15" x14ac:dyDescent="0.25">
      <c r="A218" s="39"/>
      <c r="B218" s="3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4"/>
      <c r="O218" s="4"/>
    </row>
    <row r="219" spans="1:15" x14ac:dyDescent="0.25">
      <c r="A219" s="39"/>
      <c r="B219" s="3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4"/>
      <c r="O219" s="4"/>
    </row>
    <row r="220" spans="1:15" x14ac:dyDescent="0.25">
      <c r="A220" s="39"/>
      <c r="B220" s="3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4"/>
      <c r="O220" s="4"/>
    </row>
    <row r="221" spans="1:15" x14ac:dyDescent="0.25">
      <c r="A221" s="39"/>
      <c r="B221" s="3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4"/>
      <c r="O221" s="4"/>
    </row>
    <row r="222" spans="1:15" x14ac:dyDescent="0.25">
      <c r="A222" s="39"/>
      <c r="B222" s="3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4"/>
      <c r="O222" s="4"/>
    </row>
    <row r="223" spans="1:15" x14ac:dyDescent="0.25">
      <c r="A223" s="39"/>
      <c r="B223" s="3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4"/>
      <c r="O223" s="4"/>
    </row>
    <row r="224" spans="1:15" x14ac:dyDescent="0.25">
      <c r="A224" s="39"/>
      <c r="B224" s="3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4"/>
      <c r="O224" s="4"/>
    </row>
    <row r="225" spans="1:15" x14ac:dyDescent="0.25">
      <c r="A225" s="39"/>
      <c r="B225" s="3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4"/>
      <c r="O225" s="4"/>
    </row>
    <row r="226" spans="1:15" x14ac:dyDescent="0.25">
      <c r="A226" s="39"/>
      <c r="B226" s="3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4"/>
      <c r="O226" s="4"/>
    </row>
    <row r="227" spans="1:15" x14ac:dyDescent="0.25">
      <c r="A227" s="39"/>
      <c r="B227" s="3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4"/>
      <c r="O227" s="4"/>
    </row>
    <row r="228" spans="1:15" x14ac:dyDescent="0.25">
      <c r="A228" s="39"/>
      <c r="B228" s="3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4"/>
      <c r="O228" s="4"/>
    </row>
    <row r="229" spans="1:15" x14ac:dyDescent="0.25">
      <c r="A229" s="39"/>
      <c r="B229" s="3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4"/>
      <c r="O229" s="4"/>
    </row>
    <row r="230" spans="1:15" x14ac:dyDescent="0.25">
      <c r="A230" s="39"/>
      <c r="B230" s="3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4"/>
      <c r="O230" s="4"/>
    </row>
    <row r="231" spans="1:15" x14ac:dyDescent="0.25">
      <c r="A231" s="39"/>
      <c r="B231" s="3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4"/>
      <c r="O231" s="4"/>
    </row>
    <row r="232" spans="1:15" x14ac:dyDescent="0.25">
      <c r="A232" s="39"/>
      <c r="B232" s="3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4"/>
      <c r="O232" s="4"/>
    </row>
    <row r="233" spans="1:15" x14ac:dyDescent="0.25">
      <c r="A233" s="39"/>
      <c r="B233" s="3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4"/>
      <c r="O233" s="4"/>
    </row>
    <row r="234" spans="1:15" x14ac:dyDescent="0.25">
      <c r="A234" s="39"/>
      <c r="B234" s="3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4"/>
      <c r="O234" s="4"/>
    </row>
    <row r="235" spans="1:15" x14ac:dyDescent="0.25">
      <c r="A235" s="39"/>
      <c r="B235" s="3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4"/>
      <c r="O235" s="4"/>
    </row>
    <row r="236" spans="1:15" x14ac:dyDescent="0.25">
      <c r="A236" s="39"/>
      <c r="B236" s="3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4"/>
      <c r="O236" s="4"/>
    </row>
    <row r="237" spans="1:15" x14ac:dyDescent="0.25">
      <c r="A237" s="39"/>
      <c r="B237" s="3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4"/>
      <c r="O237" s="4"/>
    </row>
    <row r="238" spans="1:15" x14ac:dyDescent="0.25">
      <c r="A238" s="39"/>
      <c r="B238" s="3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4"/>
      <c r="O238" s="4"/>
    </row>
    <row r="239" spans="1:15" x14ac:dyDescent="0.25">
      <c r="A239" s="39"/>
      <c r="B239" s="3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4"/>
      <c r="O239" s="4"/>
    </row>
    <row r="240" spans="1:15" x14ac:dyDescent="0.25">
      <c r="A240" s="39"/>
      <c r="B240" s="3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4"/>
      <c r="O240" s="4"/>
    </row>
    <row r="241" spans="1:15" x14ac:dyDescent="0.25">
      <c r="A241" s="39"/>
      <c r="B241" s="3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4"/>
      <c r="O241" s="4"/>
    </row>
    <row r="242" spans="1:15" x14ac:dyDescent="0.25">
      <c r="A242" s="39"/>
      <c r="B242" s="3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4"/>
      <c r="O242" s="4"/>
    </row>
    <row r="243" spans="1:15" x14ac:dyDescent="0.25">
      <c r="A243" s="39"/>
      <c r="B243" s="3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4"/>
      <c r="O243" s="4"/>
    </row>
    <row r="244" spans="1:15" x14ac:dyDescent="0.25">
      <c r="A244" s="39"/>
      <c r="B244" s="3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4"/>
      <c r="O244" s="4"/>
    </row>
    <row r="245" spans="1:15" x14ac:dyDescent="0.25">
      <c r="A245" s="39"/>
      <c r="B245" s="3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4"/>
      <c r="O245" s="4"/>
    </row>
    <row r="246" spans="1:15" x14ac:dyDescent="0.25">
      <c r="A246" s="39"/>
      <c r="B246" s="3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4"/>
      <c r="O246" s="4"/>
    </row>
    <row r="247" spans="1:15" x14ac:dyDescent="0.25">
      <c r="A247" s="39"/>
      <c r="B247" s="3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4"/>
      <c r="O247" s="4"/>
    </row>
    <row r="248" spans="1:15" x14ac:dyDescent="0.25">
      <c r="A248" s="39"/>
      <c r="B248" s="3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4"/>
      <c r="O248" s="4"/>
    </row>
    <row r="249" spans="1:15" x14ac:dyDescent="0.25">
      <c r="A249" s="39"/>
      <c r="B249" s="3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4"/>
      <c r="O249" s="4"/>
    </row>
    <row r="250" spans="1:15" x14ac:dyDescent="0.25">
      <c r="A250" s="39"/>
      <c r="B250" s="3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4"/>
      <c r="O250" s="4"/>
    </row>
    <row r="251" spans="1:15" x14ac:dyDescent="0.25">
      <c r="A251" s="39"/>
      <c r="B251" s="3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4"/>
      <c r="O251" s="4"/>
    </row>
    <row r="252" spans="1:15" x14ac:dyDescent="0.25">
      <c r="A252" s="39"/>
      <c r="B252" s="3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4"/>
      <c r="O252" s="4"/>
    </row>
    <row r="253" spans="1:15" x14ac:dyDescent="0.25">
      <c r="A253" s="39"/>
      <c r="B253" s="3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4"/>
      <c r="O253" s="4"/>
    </row>
    <row r="254" spans="1:15" x14ac:dyDescent="0.25">
      <c r="A254" s="39"/>
      <c r="B254" s="3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4"/>
      <c r="O254" s="4"/>
    </row>
    <row r="255" spans="1:15" x14ac:dyDescent="0.25">
      <c r="A255" s="39"/>
      <c r="B255" s="3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4"/>
      <c r="O255" s="4"/>
    </row>
    <row r="256" spans="1:15" x14ac:dyDescent="0.25">
      <c r="A256" s="39"/>
      <c r="B256" s="3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4"/>
      <c r="O256" s="4"/>
    </row>
    <row r="257" spans="1:15" x14ac:dyDescent="0.25">
      <c r="A257" s="39"/>
      <c r="B257" s="3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4"/>
      <c r="O257" s="4"/>
    </row>
    <row r="258" spans="1:15" x14ac:dyDescent="0.25">
      <c r="A258" s="39"/>
      <c r="B258" s="3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4"/>
      <c r="O258" s="4"/>
    </row>
    <row r="259" spans="1:15" x14ac:dyDescent="0.25">
      <c r="A259" s="39"/>
      <c r="B259" s="3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4"/>
      <c r="O259" s="4"/>
    </row>
    <row r="260" spans="1:15" x14ac:dyDescent="0.25">
      <c r="A260" s="39"/>
      <c r="B260" s="3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4"/>
      <c r="O260" s="4"/>
    </row>
    <row r="261" spans="1:15" x14ac:dyDescent="0.25">
      <c r="A261" s="39"/>
      <c r="B261" s="3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4"/>
      <c r="O261" s="4"/>
    </row>
    <row r="262" spans="1:15" x14ac:dyDescent="0.25">
      <c r="A262" s="39"/>
      <c r="B262" s="3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4"/>
      <c r="O262" s="4"/>
    </row>
    <row r="263" spans="1:15" x14ac:dyDescent="0.25">
      <c r="A263" s="39"/>
      <c r="B263" s="3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4"/>
      <c r="O263" s="4"/>
    </row>
    <row r="264" spans="1:15" x14ac:dyDescent="0.25">
      <c r="A264" s="39"/>
      <c r="B264" s="3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4"/>
      <c r="O264" s="4"/>
    </row>
    <row r="265" spans="1:15" x14ac:dyDescent="0.25">
      <c r="A265" s="39"/>
      <c r="B265" s="3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4"/>
      <c r="O265" s="4"/>
    </row>
    <row r="266" spans="1:15" x14ac:dyDescent="0.25">
      <c r="A266" s="39"/>
      <c r="B266" s="3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4"/>
      <c r="O266" s="4"/>
    </row>
    <row r="267" spans="1:15" x14ac:dyDescent="0.25">
      <c r="A267" s="39"/>
      <c r="B267" s="3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4"/>
      <c r="O267" s="4"/>
    </row>
    <row r="268" spans="1:15" x14ac:dyDescent="0.25">
      <c r="A268" s="39"/>
      <c r="B268" s="3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4"/>
      <c r="O268" s="4"/>
    </row>
    <row r="269" spans="1:15" x14ac:dyDescent="0.25">
      <c r="A269" s="39"/>
      <c r="B269" s="3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4"/>
      <c r="O269" s="4"/>
    </row>
    <row r="270" spans="1:15" x14ac:dyDescent="0.25">
      <c r="A270" s="39"/>
      <c r="B270" s="3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4"/>
      <c r="O270" s="4"/>
    </row>
    <row r="271" spans="1:15" x14ac:dyDescent="0.25">
      <c r="A271" s="39"/>
      <c r="B271" s="3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4"/>
      <c r="O271" s="4"/>
    </row>
    <row r="272" spans="1:15" x14ac:dyDescent="0.25">
      <c r="A272" s="39"/>
      <c r="B272" s="3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4"/>
      <c r="O272" s="4"/>
    </row>
    <row r="273" spans="1:15" x14ac:dyDescent="0.25">
      <c r="A273" s="39"/>
      <c r="B273" s="3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4"/>
      <c r="O273" s="4"/>
    </row>
    <row r="274" spans="1:15" x14ac:dyDescent="0.25">
      <c r="A274" s="39"/>
      <c r="B274" s="3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4"/>
      <c r="O274" s="4"/>
    </row>
    <row r="275" spans="1:15" x14ac:dyDescent="0.25">
      <c r="A275" s="39"/>
      <c r="B275" s="3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4"/>
      <c r="O275" s="4"/>
    </row>
    <row r="276" spans="1:15" x14ac:dyDescent="0.25">
      <c r="A276" s="39"/>
      <c r="B276" s="3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4"/>
      <c r="O276" s="4"/>
    </row>
    <row r="277" spans="1:15" x14ac:dyDescent="0.25">
      <c r="A277" s="39"/>
      <c r="B277" s="3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4"/>
      <c r="O277" s="4"/>
    </row>
    <row r="278" spans="1:15" x14ac:dyDescent="0.25">
      <c r="A278" s="39"/>
      <c r="B278" s="3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4"/>
      <c r="O278" s="4"/>
    </row>
    <row r="279" spans="1:15" x14ac:dyDescent="0.25">
      <c r="A279" s="39"/>
      <c r="B279" s="3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4"/>
      <c r="O279" s="4"/>
    </row>
    <row r="280" spans="1:15" x14ac:dyDescent="0.25">
      <c r="A280" s="39"/>
      <c r="B280" s="3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4"/>
      <c r="O280" s="4"/>
    </row>
    <row r="281" spans="1:15" x14ac:dyDescent="0.25">
      <c r="A281" s="39"/>
      <c r="B281" s="3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4"/>
      <c r="O281" s="4"/>
    </row>
    <row r="282" spans="1:15" x14ac:dyDescent="0.25">
      <c r="A282" s="39"/>
      <c r="B282" s="3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4"/>
      <c r="O282" s="4"/>
    </row>
    <row r="283" spans="1:15" x14ac:dyDescent="0.25">
      <c r="A283" s="39"/>
      <c r="B283" s="3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4"/>
      <c r="O283" s="4"/>
    </row>
    <row r="284" spans="1:15" x14ac:dyDescent="0.25">
      <c r="A284" s="39"/>
      <c r="B284" s="3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4"/>
      <c r="O284" s="4"/>
    </row>
    <row r="285" spans="1:15" x14ac:dyDescent="0.25">
      <c r="A285" s="39"/>
      <c r="B285" s="3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4"/>
      <c r="O285" s="4"/>
    </row>
    <row r="286" spans="1:15" x14ac:dyDescent="0.25">
      <c r="A286" s="39"/>
      <c r="B286" s="3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4"/>
      <c r="O286" s="4"/>
    </row>
    <row r="287" spans="1:15" x14ac:dyDescent="0.25">
      <c r="A287" s="39"/>
      <c r="B287" s="3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4"/>
      <c r="O287" s="4"/>
    </row>
    <row r="288" spans="1:15" x14ac:dyDescent="0.25">
      <c r="A288" s="39"/>
      <c r="B288" s="3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4"/>
      <c r="O288" s="4"/>
    </row>
    <row r="289" spans="1:15" x14ac:dyDescent="0.25">
      <c r="A289" s="39"/>
      <c r="B289" s="3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4"/>
      <c r="O289" s="4"/>
    </row>
    <row r="290" spans="1:15" x14ac:dyDescent="0.25">
      <c r="A290" s="39"/>
      <c r="B290" s="3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4"/>
      <c r="O290" s="4"/>
    </row>
    <row r="291" spans="1:15" x14ac:dyDescent="0.25">
      <c r="A291" s="39"/>
      <c r="B291" s="3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4"/>
      <c r="O291" s="4"/>
    </row>
    <row r="292" spans="1:15" x14ac:dyDescent="0.25">
      <c r="A292" s="39"/>
      <c r="B292" s="3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4"/>
      <c r="O292" s="4"/>
    </row>
    <row r="293" spans="1:15" x14ac:dyDescent="0.25">
      <c r="A293" s="39"/>
      <c r="B293" s="3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4"/>
      <c r="O293" s="4"/>
    </row>
    <row r="294" spans="1:15" x14ac:dyDescent="0.25">
      <c r="A294" s="39"/>
      <c r="B294" s="3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4"/>
      <c r="O294" s="4"/>
    </row>
    <row r="295" spans="1:15" x14ac:dyDescent="0.25">
      <c r="A295" s="39"/>
      <c r="B295" s="3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4"/>
      <c r="O295" s="4"/>
    </row>
    <row r="296" spans="1:15" x14ac:dyDescent="0.25">
      <c r="A296" s="39"/>
      <c r="B296" s="3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4"/>
      <c r="O296" s="4"/>
    </row>
    <row r="297" spans="1:15" x14ac:dyDescent="0.25">
      <c r="A297" s="39"/>
      <c r="B297" s="3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4"/>
      <c r="O297" s="4"/>
    </row>
    <row r="298" spans="1:15" x14ac:dyDescent="0.25">
      <c r="A298" s="39"/>
      <c r="B298" s="3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4"/>
      <c r="O298" s="4"/>
    </row>
    <row r="299" spans="1:15" x14ac:dyDescent="0.25">
      <c r="A299" s="39"/>
      <c r="B299" s="3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4"/>
      <c r="O299" s="4"/>
    </row>
    <row r="300" spans="1:15" x14ac:dyDescent="0.25">
      <c r="A300" s="39"/>
      <c r="B300" s="3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4"/>
      <c r="O300" s="4"/>
    </row>
    <row r="301" spans="1:15" x14ac:dyDescent="0.25">
      <c r="A301" s="39"/>
      <c r="B301" s="3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4"/>
      <c r="O301" s="4"/>
    </row>
    <row r="302" spans="1:15" x14ac:dyDescent="0.25">
      <c r="A302" s="39"/>
      <c r="B302" s="3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4"/>
      <c r="O302" s="4"/>
    </row>
    <row r="303" spans="1:15" x14ac:dyDescent="0.25">
      <c r="A303" s="39"/>
      <c r="B303" s="3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4"/>
      <c r="O303" s="4"/>
    </row>
    <row r="304" spans="1:15" x14ac:dyDescent="0.25">
      <c r="A304" s="39"/>
      <c r="B304" s="3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4"/>
      <c r="O304" s="4"/>
    </row>
    <row r="305" spans="1:15" x14ac:dyDescent="0.25">
      <c r="A305" s="39"/>
      <c r="B305" s="3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4"/>
      <c r="O305" s="4"/>
    </row>
    <row r="306" spans="1:15" x14ac:dyDescent="0.25">
      <c r="A306" s="39"/>
      <c r="B306" s="3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4"/>
      <c r="O306" s="4"/>
    </row>
    <row r="307" spans="1:15" x14ac:dyDescent="0.25">
      <c r="A307" s="39"/>
      <c r="B307" s="3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4"/>
      <c r="O307" s="4"/>
    </row>
    <row r="308" spans="1:15" x14ac:dyDescent="0.25">
      <c r="A308" s="39"/>
      <c r="B308" s="3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4"/>
      <c r="O308" s="4"/>
    </row>
    <row r="309" spans="1:15" x14ac:dyDescent="0.25">
      <c r="A309" s="39"/>
      <c r="B309" s="3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4"/>
      <c r="O309" s="4"/>
    </row>
    <row r="310" spans="1:15" x14ac:dyDescent="0.25">
      <c r="A310" s="39"/>
      <c r="B310" s="3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4"/>
      <c r="O310" s="4"/>
    </row>
    <row r="311" spans="1:15" x14ac:dyDescent="0.25">
      <c r="A311" s="39"/>
      <c r="B311" s="3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4"/>
      <c r="O311" s="4"/>
    </row>
    <row r="312" spans="1:15" x14ac:dyDescent="0.25">
      <c r="A312" s="39"/>
      <c r="B312" s="3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4"/>
      <c r="O312" s="4"/>
    </row>
    <row r="313" spans="1:15" x14ac:dyDescent="0.25">
      <c r="A313" s="39"/>
      <c r="B313" s="3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4"/>
      <c r="O313" s="4"/>
    </row>
    <row r="314" spans="1:15" x14ac:dyDescent="0.25">
      <c r="A314" s="39"/>
      <c r="B314" s="3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4"/>
      <c r="O314" s="4"/>
    </row>
    <row r="315" spans="1:15" x14ac:dyDescent="0.25">
      <c r="A315" s="39"/>
      <c r="B315" s="3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4"/>
      <c r="O315" s="4"/>
    </row>
    <row r="316" spans="1:15" x14ac:dyDescent="0.25">
      <c r="A316" s="39"/>
      <c r="B316" s="3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4"/>
      <c r="O316" s="4"/>
    </row>
    <row r="317" spans="1:15" x14ac:dyDescent="0.25">
      <c r="A317" s="39"/>
      <c r="B317" s="3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4"/>
      <c r="O317" s="4"/>
    </row>
    <row r="318" spans="1:15" x14ac:dyDescent="0.25">
      <c r="A318" s="39"/>
      <c r="B318" s="3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4"/>
      <c r="O318" s="4"/>
    </row>
    <row r="319" spans="1:15" x14ac:dyDescent="0.25">
      <c r="A319" s="39"/>
      <c r="B319" s="3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4"/>
      <c r="O319" s="4"/>
    </row>
    <row r="320" spans="1:15" x14ac:dyDescent="0.25">
      <c r="A320" s="39"/>
      <c r="B320" s="3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4"/>
      <c r="O320" s="4"/>
    </row>
    <row r="321" spans="1:15" x14ac:dyDescent="0.25">
      <c r="A321" s="39"/>
      <c r="B321" s="3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4"/>
      <c r="O321" s="4"/>
    </row>
    <row r="322" spans="1:15" x14ac:dyDescent="0.25">
      <c r="A322" s="39"/>
      <c r="B322" s="3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4"/>
      <c r="O322" s="4"/>
    </row>
    <row r="323" spans="1:15" x14ac:dyDescent="0.25">
      <c r="A323" s="39"/>
      <c r="B323" s="3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4"/>
      <c r="O323" s="4"/>
    </row>
    <row r="324" spans="1:15" x14ac:dyDescent="0.25">
      <c r="A324" s="39"/>
      <c r="B324" s="3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4"/>
      <c r="O324" s="4"/>
    </row>
    <row r="325" spans="1:15" x14ac:dyDescent="0.25">
      <c r="A325" s="39"/>
      <c r="B325" s="3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4"/>
      <c r="O325" s="4"/>
    </row>
    <row r="326" spans="1:15" x14ac:dyDescent="0.25">
      <c r="A326" s="39"/>
      <c r="B326" s="3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4"/>
      <c r="O326" s="4"/>
    </row>
    <row r="327" spans="1:15" x14ac:dyDescent="0.25">
      <c r="A327" s="39"/>
      <c r="B327" s="3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4"/>
      <c r="O327" s="4"/>
    </row>
    <row r="328" spans="1:15" x14ac:dyDescent="0.25">
      <c r="A328" s="39"/>
      <c r="B328" s="3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4"/>
      <c r="O328" s="4"/>
    </row>
    <row r="329" spans="1:15" x14ac:dyDescent="0.25">
      <c r="A329" s="39"/>
      <c r="B329" s="3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4"/>
      <c r="O329" s="4"/>
    </row>
    <row r="330" spans="1:15" x14ac:dyDescent="0.25">
      <c r="A330" s="39"/>
      <c r="B330" s="3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4"/>
      <c r="O330" s="4"/>
    </row>
    <row r="331" spans="1:15" x14ac:dyDescent="0.25">
      <c r="A331" s="39"/>
      <c r="B331" s="3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4"/>
      <c r="O331" s="4"/>
    </row>
    <row r="332" spans="1:15" x14ac:dyDescent="0.25">
      <c r="A332" s="39"/>
      <c r="B332" s="3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4"/>
      <c r="O332" s="4"/>
    </row>
    <row r="333" spans="1:15" x14ac:dyDescent="0.25">
      <c r="A333" s="39"/>
      <c r="B333" s="3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4"/>
      <c r="O333" s="4"/>
    </row>
    <row r="334" spans="1:15" x14ac:dyDescent="0.25">
      <c r="A334" s="39"/>
      <c r="B334" s="3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4"/>
      <c r="O334" s="4"/>
    </row>
    <row r="335" spans="1:15" x14ac:dyDescent="0.25">
      <c r="A335" s="39"/>
      <c r="B335" s="3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4"/>
      <c r="O335" s="4"/>
    </row>
    <row r="336" spans="1:15" x14ac:dyDescent="0.25">
      <c r="A336" s="39"/>
      <c r="B336" s="3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4"/>
      <c r="O336" s="4"/>
    </row>
    <row r="337" spans="1:15" x14ac:dyDescent="0.25">
      <c r="A337" s="39"/>
      <c r="B337" s="3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4"/>
      <c r="O337" s="4"/>
    </row>
    <row r="338" spans="1:15" x14ac:dyDescent="0.25">
      <c r="A338" s="39"/>
      <c r="B338" s="3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4"/>
      <c r="O338" s="4"/>
    </row>
    <row r="339" spans="1:15" x14ac:dyDescent="0.25">
      <c r="A339" s="39"/>
      <c r="B339" s="3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4"/>
      <c r="O339" s="4"/>
    </row>
    <row r="340" spans="1:15" x14ac:dyDescent="0.25">
      <c r="A340" s="39"/>
      <c r="B340" s="3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4"/>
      <c r="O340" s="4"/>
    </row>
    <row r="341" spans="1:15" x14ac:dyDescent="0.25">
      <c r="A341" s="39"/>
      <c r="B341" s="3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4"/>
      <c r="O341" s="4"/>
    </row>
    <row r="342" spans="1:15" x14ac:dyDescent="0.25">
      <c r="A342" s="39"/>
      <c r="B342" s="3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4"/>
      <c r="O342" s="4"/>
    </row>
    <row r="343" spans="1:15" x14ac:dyDescent="0.25">
      <c r="A343" s="39"/>
      <c r="B343" s="3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4"/>
      <c r="O343" s="4"/>
    </row>
    <row r="344" spans="1:15" x14ac:dyDescent="0.25">
      <c r="A344" s="39"/>
      <c r="B344" s="3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4"/>
      <c r="O344" s="4"/>
    </row>
    <row r="345" spans="1:15" x14ac:dyDescent="0.25">
      <c r="A345" s="39"/>
      <c r="B345" s="3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4"/>
      <c r="O345" s="4"/>
    </row>
    <row r="346" spans="1:15" x14ac:dyDescent="0.25">
      <c r="A346" s="39"/>
      <c r="B346" s="3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4"/>
      <c r="O346" s="4"/>
    </row>
    <row r="347" spans="1:15" x14ac:dyDescent="0.25">
      <c r="A347" s="39"/>
      <c r="B347" s="3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4"/>
      <c r="O347" s="4"/>
    </row>
    <row r="348" spans="1:15" x14ac:dyDescent="0.25">
      <c r="A348" s="39"/>
      <c r="B348" s="3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4"/>
      <c r="O348" s="4"/>
    </row>
    <row r="349" spans="1:15" x14ac:dyDescent="0.25">
      <c r="A349" s="39"/>
      <c r="B349" s="3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4"/>
      <c r="O349" s="4"/>
    </row>
    <row r="350" spans="1:15" x14ac:dyDescent="0.25">
      <c r="A350" s="39"/>
      <c r="B350" s="3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4"/>
      <c r="O350" s="4"/>
    </row>
    <row r="351" spans="1:15" x14ac:dyDescent="0.25">
      <c r="A351" s="39"/>
      <c r="B351" s="3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4"/>
      <c r="O351" s="4"/>
    </row>
    <row r="352" spans="1:15" x14ac:dyDescent="0.25">
      <c r="A352" s="39"/>
      <c r="B352" s="3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4"/>
      <c r="O352" s="4"/>
    </row>
    <row r="353" spans="1:15" x14ac:dyDescent="0.25">
      <c r="A353" s="39"/>
      <c r="B353" s="3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4"/>
      <c r="O353" s="4"/>
    </row>
    <row r="354" spans="1:15" x14ac:dyDescent="0.25">
      <c r="A354" s="39"/>
      <c r="B354" s="3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4"/>
      <c r="O354" s="4"/>
    </row>
    <row r="355" spans="1:15" x14ac:dyDescent="0.25">
      <c r="A355" s="39"/>
      <c r="B355" s="3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4"/>
      <c r="O355" s="4"/>
    </row>
    <row r="356" spans="1:15" x14ac:dyDescent="0.25">
      <c r="A356" s="39"/>
      <c r="B356" s="3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4"/>
      <c r="O356" s="4"/>
    </row>
    <row r="357" spans="1:15" x14ac:dyDescent="0.25">
      <c r="A357" s="39"/>
      <c r="B357" s="3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4"/>
      <c r="O357" s="4"/>
    </row>
    <row r="358" spans="1:15" x14ac:dyDescent="0.25">
      <c r="A358" s="39"/>
      <c r="B358" s="3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4"/>
      <c r="O358" s="4"/>
    </row>
    <row r="359" spans="1:15" x14ac:dyDescent="0.25">
      <c r="A359" s="39"/>
      <c r="B359" s="3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4"/>
      <c r="O359" s="4"/>
    </row>
    <row r="360" spans="1:15" x14ac:dyDescent="0.25">
      <c r="A360" s="39"/>
      <c r="B360" s="3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4"/>
      <c r="O360" s="4"/>
    </row>
    <row r="361" spans="1:15" x14ac:dyDescent="0.25">
      <c r="A361" s="39"/>
      <c r="B361" s="3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4"/>
      <c r="O361" s="4"/>
    </row>
    <row r="362" spans="1:15" x14ac:dyDescent="0.25">
      <c r="A362" s="39"/>
      <c r="B362" s="3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4"/>
      <c r="O362" s="4"/>
    </row>
    <row r="363" spans="1:15" x14ac:dyDescent="0.25">
      <c r="A363" s="39"/>
      <c r="B363" s="3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4"/>
      <c r="O363" s="4"/>
    </row>
    <row r="364" spans="1:15" x14ac:dyDescent="0.25">
      <c r="A364" s="39"/>
      <c r="B364" s="3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4"/>
      <c r="O364" s="4"/>
    </row>
    <row r="365" spans="1:15" x14ac:dyDescent="0.25">
      <c r="A365" s="39"/>
      <c r="B365" s="3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4"/>
      <c r="O365" s="4"/>
    </row>
    <row r="366" spans="1:15" x14ac:dyDescent="0.25">
      <c r="A366" s="39"/>
      <c r="B366" s="3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4"/>
      <c r="O366" s="4"/>
    </row>
    <row r="367" spans="1:15" x14ac:dyDescent="0.25">
      <c r="A367" s="39"/>
      <c r="B367" s="3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4"/>
      <c r="O367" s="4"/>
    </row>
    <row r="368" spans="1:15" x14ac:dyDescent="0.25">
      <c r="A368" s="39"/>
      <c r="B368" s="3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4"/>
      <c r="O368" s="4"/>
    </row>
    <row r="369" spans="1:15" x14ac:dyDescent="0.25">
      <c r="A369" s="39"/>
      <c r="B369" s="3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4"/>
      <c r="O369" s="4"/>
    </row>
    <row r="370" spans="1:15" x14ac:dyDescent="0.25">
      <c r="A370" s="39"/>
      <c r="B370" s="3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4"/>
      <c r="O370" s="4"/>
    </row>
    <row r="371" spans="1:15" x14ac:dyDescent="0.25">
      <c r="A371" s="39"/>
      <c r="B371" s="3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4"/>
      <c r="O371" s="4"/>
    </row>
    <row r="372" spans="1:15" x14ac:dyDescent="0.25">
      <c r="A372" s="39"/>
      <c r="B372" s="3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4"/>
      <c r="O372" s="4"/>
    </row>
    <row r="373" spans="1:15" x14ac:dyDescent="0.25">
      <c r="A373" s="39"/>
      <c r="B373" s="3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4"/>
      <c r="O373" s="4"/>
    </row>
    <row r="374" spans="1:15" x14ac:dyDescent="0.25">
      <c r="A374" s="39"/>
      <c r="B374" s="3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4"/>
      <c r="O374" s="4"/>
    </row>
    <row r="375" spans="1:15" x14ac:dyDescent="0.25">
      <c r="A375" s="39"/>
      <c r="B375" s="3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4"/>
      <c r="O375" s="4"/>
    </row>
    <row r="376" spans="1:15" x14ac:dyDescent="0.25">
      <c r="A376" s="39"/>
      <c r="B376" s="3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4"/>
      <c r="O376" s="4"/>
    </row>
    <row r="377" spans="1:15" x14ac:dyDescent="0.25">
      <c r="A377" s="39"/>
      <c r="B377" s="3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4"/>
      <c r="O377" s="4"/>
    </row>
    <row r="378" spans="1:15" x14ac:dyDescent="0.25">
      <c r="A378" s="39"/>
      <c r="B378" s="3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4"/>
      <c r="O378" s="4"/>
    </row>
    <row r="379" spans="1:15" x14ac:dyDescent="0.25">
      <c r="A379" s="39"/>
      <c r="B379" s="3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4"/>
      <c r="O379" s="4"/>
    </row>
    <row r="380" spans="1:15" x14ac:dyDescent="0.25">
      <c r="A380" s="39"/>
      <c r="B380" s="3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4"/>
      <c r="O380" s="4"/>
    </row>
    <row r="381" spans="1:15" x14ac:dyDescent="0.25">
      <c r="A381" s="39"/>
      <c r="B381" s="3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4"/>
      <c r="O381" s="4"/>
    </row>
    <row r="382" spans="1:15" x14ac:dyDescent="0.25">
      <c r="A382" s="39"/>
      <c r="B382" s="3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4"/>
      <c r="O382" s="4"/>
    </row>
    <row r="383" spans="1:15" x14ac:dyDescent="0.25">
      <c r="A383" s="39"/>
      <c r="B383" s="3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4"/>
      <c r="O383" s="4"/>
    </row>
    <row r="384" spans="1:15" x14ac:dyDescent="0.25">
      <c r="A384" s="39"/>
      <c r="B384" s="3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4"/>
      <c r="O384" s="4"/>
    </row>
    <row r="385" spans="1:15" x14ac:dyDescent="0.25">
      <c r="A385" s="39"/>
      <c r="B385" s="3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4"/>
      <c r="O385" s="4"/>
    </row>
    <row r="386" spans="1:15" x14ac:dyDescent="0.25">
      <c r="A386" s="39"/>
      <c r="B386" s="3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4"/>
      <c r="O386" s="4"/>
    </row>
    <row r="387" spans="1:15" x14ac:dyDescent="0.25">
      <c r="A387" s="39"/>
      <c r="B387" s="3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4"/>
      <c r="O387" s="4"/>
    </row>
    <row r="388" spans="1:15" x14ac:dyDescent="0.25">
      <c r="A388" s="39"/>
      <c r="B388" s="3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4"/>
      <c r="O388" s="4"/>
    </row>
    <row r="389" spans="1:15" x14ac:dyDescent="0.25">
      <c r="A389" s="39"/>
      <c r="B389" s="3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4"/>
      <c r="O389" s="4"/>
    </row>
    <row r="390" spans="1:15" x14ac:dyDescent="0.25">
      <c r="A390" s="39"/>
      <c r="B390" s="3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4"/>
      <c r="O390" s="4"/>
    </row>
    <row r="391" spans="1:15" x14ac:dyDescent="0.25">
      <c r="A391" s="39"/>
      <c r="B391" s="3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4"/>
      <c r="O391" s="4"/>
    </row>
    <row r="392" spans="1:15" x14ac:dyDescent="0.25">
      <c r="A392" s="39"/>
      <c r="B392" s="3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4"/>
      <c r="O392" s="4"/>
    </row>
    <row r="393" spans="1:15" x14ac:dyDescent="0.25">
      <c r="A393" s="39"/>
      <c r="B393" s="3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4"/>
      <c r="O393" s="4"/>
    </row>
    <row r="394" spans="1:15" x14ac:dyDescent="0.25">
      <c r="A394" s="39"/>
      <c r="B394" s="3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4"/>
      <c r="O394" s="4"/>
    </row>
    <row r="395" spans="1:15" x14ac:dyDescent="0.25">
      <c r="A395" s="39"/>
      <c r="B395" s="3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4"/>
      <c r="O395" s="4"/>
    </row>
    <row r="396" spans="1:15" x14ac:dyDescent="0.25">
      <c r="A396" s="39"/>
      <c r="B396" s="3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4"/>
      <c r="O396" s="4"/>
    </row>
    <row r="397" spans="1:15" x14ac:dyDescent="0.25">
      <c r="A397" s="39"/>
      <c r="B397" s="3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4"/>
      <c r="O397" s="4"/>
    </row>
    <row r="398" spans="1:15" x14ac:dyDescent="0.25">
      <c r="A398" s="39"/>
      <c r="B398" s="3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4"/>
      <c r="O398" s="4"/>
    </row>
    <row r="399" spans="1:15" x14ac:dyDescent="0.25">
      <c r="A399" s="39"/>
      <c r="B399" s="3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4"/>
      <c r="O399" s="4"/>
    </row>
    <row r="400" spans="1:15" x14ac:dyDescent="0.25">
      <c r="A400" s="39"/>
      <c r="B400" s="3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4"/>
      <c r="O400" s="4"/>
    </row>
    <row r="401" spans="1:15" x14ac:dyDescent="0.25">
      <c r="A401" s="39"/>
      <c r="B401" s="3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4"/>
      <c r="O401" s="4"/>
    </row>
    <row r="402" spans="1:15" x14ac:dyDescent="0.25">
      <c r="A402" s="39"/>
      <c r="B402" s="3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4"/>
      <c r="O402" s="4"/>
    </row>
    <row r="403" spans="1:15" x14ac:dyDescent="0.25">
      <c r="A403" s="39"/>
      <c r="B403" s="3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4"/>
      <c r="O403" s="4"/>
    </row>
    <row r="404" spans="1:15" x14ac:dyDescent="0.25">
      <c r="A404" s="39"/>
      <c r="B404" s="3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4"/>
      <c r="O404" s="4"/>
    </row>
    <row r="405" spans="1:15" x14ac:dyDescent="0.25">
      <c r="A405" s="39"/>
      <c r="B405" s="3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4"/>
      <c r="O405" s="4"/>
    </row>
    <row r="406" spans="1:15" x14ac:dyDescent="0.25">
      <c r="A406" s="39"/>
      <c r="B406" s="3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4"/>
      <c r="O406" s="4"/>
    </row>
    <row r="407" spans="1:15" x14ac:dyDescent="0.25">
      <c r="A407" s="39"/>
      <c r="B407" s="3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4"/>
      <c r="O407" s="4"/>
    </row>
    <row r="408" spans="1:15" x14ac:dyDescent="0.25">
      <c r="A408" s="39"/>
      <c r="B408" s="3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4"/>
      <c r="O408" s="4"/>
    </row>
    <row r="409" spans="1:15" x14ac:dyDescent="0.25">
      <c r="A409" s="39"/>
      <c r="B409" s="3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4"/>
      <c r="O409" s="4"/>
    </row>
    <row r="410" spans="1:15" x14ac:dyDescent="0.25">
      <c r="A410" s="39"/>
      <c r="B410" s="3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4"/>
      <c r="O410" s="4"/>
    </row>
    <row r="411" spans="1:15" x14ac:dyDescent="0.25">
      <c r="A411" s="39"/>
      <c r="B411" s="3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4"/>
      <c r="O411" s="4"/>
    </row>
    <row r="412" spans="1:15" x14ac:dyDescent="0.25">
      <c r="A412" s="39"/>
      <c r="B412" s="3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4"/>
      <c r="O412" s="4"/>
    </row>
    <row r="413" spans="1:15" x14ac:dyDescent="0.25">
      <c r="A413" s="39"/>
      <c r="B413" s="3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4"/>
      <c r="O413" s="4"/>
    </row>
    <row r="414" spans="1:15" x14ac:dyDescent="0.25">
      <c r="A414" s="39"/>
      <c r="B414" s="3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4"/>
      <c r="O414" s="4"/>
    </row>
    <row r="415" spans="1:15" x14ac:dyDescent="0.25">
      <c r="A415" s="39"/>
      <c r="B415" s="3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4"/>
      <c r="O415" s="4"/>
    </row>
    <row r="416" spans="1:15" x14ac:dyDescent="0.25">
      <c r="A416" s="39"/>
      <c r="B416" s="3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4"/>
      <c r="O416" s="4"/>
    </row>
    <row r="417" spans="1:15" x14ac:dyDescent="0.25">
      <c r="A417" s="39"/>
      <c r="B417" s="3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4"/>
      <c r="O417" s="4"/>
    </row>
    <row r="418" spans="1:15" x14ac:dyDescent="0.25">
      <c r="A418" s="39"/>
      <c r="B418" s="3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4"/>
      <c r="O418" s="4"/>
    </row>
    <row r="419" spans="1:15" x14ac:dyDescent="0.25">
      <c r="A419" s="39"/>
      <c r="B419" s="3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4"/>
      <c r="O419" s="4"/>
    </row>
    <row r="420" spans="1:15" x14ac:dyDescent="0.25">
      <c r="A420" s="39"/>
      <c r="B420" s="3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4"/>
      <c r="O420" s="4"/>
    </row>
    <row r="421" spans="1:15" x14ac:dyDescent="0.25">
      <c r="A421" s="39"/>
      <c r="B421" s="3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4"/>
      <c r="O421" s="4"/>
    </row>
    <row r="422" spans="1:15" x14ac:dyDescent="0.25">
      <c r="A422" s="39"/>
      <c r="B422" s="3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4"/>
      <c r="O422" s="4"/>
    </row>
    <row r="423" spans="1:15" x14ac:dyDescent="0.25">
      <c r="A423" s="39"/>
      <c r="B423" s="3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4"/>
      <c r="O423" s="4"/>
    </row>
    <row r="424" spans="1:15" x14ac:dyDescent="0.25">
      <c r="A424" s="39"/>
      <c r="B424" s="3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4"/>
      <c r="O424" s="4"/>
    </row>
    <row r="425" spans="1:15" x14ac:dyDescent="0.25">
      <c r="A425" s="39"/>
      <c r="B425" s="3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4"/>
      <c r="O425" s="4"/>
    </row>
    <row r="426" spans="1:15" x14ac:dyDescent="0.25">
      <c r="A426" s="39"/>
      <c r="B426" s="3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4"/>
      <c r="O426" s="4"/>
    </row>
    <row r="427" spans="1:15" x14ac:dyDescent="0.25">
      <c r="A427" s="39"/>
      <c r="B427" s="3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4"/>
      <c r="O427" s="4"/>
    </row>
    <row r="428" spans="1:15" x14ac:dyDescent="0.25">
      <c r="A428" s="39"/>
      <c r="B428" s="3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4"/>
      <c r="O428" s="4"/>
    </row>
    <row r="429" spans="1:15" x14ac:dyDescent="0.25">
      <c r="A429" s="39"/>
      <c r="B429" s="3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4"/>
      <c r="O429" s="4"/>
    </row>
    <row r="430" spans="1:15" x14ac:dyDescent="0.25">
      <c r="A430" s="39"/>
      <c r="B430" s="3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4"/>
      <c r="O430" s="4"/>
    </row>
    <row r="431" spans="1:15" x14ac:dyDescent="0.25">
      <c r="A431" s="39"/>
      <c r="B431" s="3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4"/>
      <c r="O431" s="4"/>
    </row>
    <row r="432" spans="1:15" x14ac:dyDescent="0.25">
      <c r="A432" s="39"/>
      <c r="B432" s="3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4"/>
      <c r="O432" s="4"/>
    </row>
    <row r="433" spans="1:15" x14ac:dyDescent="0.25">
      <c r="A433" s="39"/>
      <c r="B433" s="3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4"/>
      <c r="O433" s="4"/>
    </row>
    <row r="434" spans="1:15" x14ac:dyDescent="0.25">
      <c r="A434" s="39"/>
      <c r="B434" s="3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4"/>
      <c r="O434" s="4"/>
    </row>
    <row r="435" spans="1:15" x14ac:dyDescent="0.25">
      <c r="A435" s="39"/>
      <c r="B435" s="3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4"/>
      <c r="O435" s="4"/>
    </row>
    <row r="436" spans="1:15" x14ac:dyDescent="0.25">
      <c r="A436" s="39"/>
      <c r="B436" s="3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4"/>
      <c r="O436" s="4"/>
    </row>
    <row r="437" spans="1:15" x14ac:dyDescent="0.25">
      <c r="A437" s="39"/>
      <c r="B437" s="3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4"/>
      <c r="O437" s="4"/>
    </row>
    <row r="438" spans="1:15" x14ac:dyDescent="0.25">
      <c r="A438" s="39"/>
      <c r="B438" s="3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4"/>
      <c r="O438" s="4"/>
    </row>
    <row r="439" spans="1:15" x14ac:dyDescent="0.25">
      <c r="A439" s="39"/>
      <c r="B439" s="3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4"/>
      <c r="O439" s="4"/>
    </row>
    <row r="440" spans="1:15" x14ac:dyDescent="0.25">
      <c r="A440" s="39"/>
      <c r="B440" s="3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4"/>
      <c r="O440" s="4"/>
    </row>
    <row r="441" spans="1:15" x14ac:dyDescent="0.25">
      <c r="A441" s="39"/>
      <c r="B441" s="3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4"/>
      <c r="O441" s="4"/>
    </row>
    <row r="442" spans="1:15" x14ac:dyDescent="0.25">
      <c r="A442" s="39"/>
      <c r="B442" s="3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4"/>
      <c r="O442" s="4"/>
    </row>
    <row r="443" spans="1:15" x14ac:dyDescent="0.25">
      <c r="A443" s="39"/>
      <c r="B443" s="3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4"/>
      <c r="O443" s="4"/>
    </row>
    <row r="444" spans="1:15" x14ac:dyDescent="0.25">
      <c r="A444" s="39"/>
      <c r="B444" s="3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4"/>
      <c r="O444" s="4"/>
    </row>
    <row r="445" spans="1:15" x14ac:dyDescent="0.25">
      <c r="A445" s="39"/>
      <c r="B445" s="3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4"/>
      <c r="O445" s="4"/>
    </row>
    <row r="446" spans="1:15" x14ac:dyDescent="0.25">
      <c r="A446" s="39"/>
      <c r="B446" s="3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4"/>
      <c r="O446" s="4"/>
    </row>
    <row r="447" spans="1:15" x14ac:dyDescent="0.25">
      <c r="A447" s="39"/>
      <c r="B447" s="3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4"/>
      <c r="O447" s="4"/>
    </row>
    <row r="448" spans="1:15" x14ac:dyDescent="0.25">
      <c r="A448" s="39"/>
      <c r="B448" s="3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4"/>
      <c r="O448" s="4"/>
    </row>
    <row r="449" spans="1:15" x14ac:dyDescent="0.25">
      <c r="A449" s="39"/>
      <c r="B449" s="3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4"/>
      <c r="O449" s="4"/>
    </row>
    <row r="450" spans="1:15" x14ac:dyDescent="0.25">
      <c r="A450" s="39"/>
      <c r="B450" s="3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4"/>
      <c r="O450" s="4"/>
    </row>
    <row r="451" spans="1:15" x14ac:dyDescent="0.25">
      <c r="A451" s="39"/>
      <c r="B451" s="3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4"/>
      <c r="O451" s="4"/>
    </row>
    <row r="452" spans="1:15" x14ac:dyDescent="0.25">
      <c r="A452" s="39"/>
      <c r="B452" s="3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4"/>
      <c r="O452" s="4"/>
    </row>
    <row r="453" spans="1:15" x14ac:dyDescent="0.25">
      <c r="A453" s="39"/>
      <c r="B453" s="3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4"/>
      <c r="O453" s="4"/>
    </row>
    <row r="454" spans="1:15" x14ac:dyDescent="0.25">
      <c r="A454" s="39"/>
      <c r="B454" s="3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4"/>
      <c r="O454" s="4"/>
    </row>
    <row r="455" spans="1:15" x14ac:dyDescent="0.25">
      <c r="A455" s="39"/>
      <c r="B455" s="3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4"/>
      <c r="O455" s="4"/>
    </row>
    <row r="456" spans="1:15" x14ac:dyDescent="0.25">
      <c r="A456" s="7"/>
      <c r="B456" s="181"/>
      <c r="C456" s="181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4"/>
      <c r="O456" s="4"/>
    </row>
    <row r="457" spans="1:15" x14ac:dyDescent="0.25">
      <c r="A457" s="7"/>
      <c r="B457" s="181"/>
      <c r="C457" s="181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4"/>
      <c r="O457" s="4"/>
    </row>
    <row r="458" spans="1:15" x14ac:dyDescent="0.25">
      <c r="A458" s="7"/>
      <c r="B458" s="181"/>
      <c r="C458" s="181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4"/>
      <c r="O458" s="4"/>
    </row>
    <row r="459" spans="1:15" x14ac:dyDescent="0.25">
      <c r="A459" s="7"/>
      <c r="B459" s="181"/>
      <c r="C459" s="181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4"/>
      <c r="O459" s="4"/>
    </row>
    <row r="460" spans="1:15" x14ac:dyDescent="0.25">
      <c r="B460" s="182"/>
      <c r="C460" s="182"/>
      <c r="D460" s="10"/>
      <c r="E460" s="10"/>
      <c r="F460" s="10"/>
      <c r="G460" s="10"/>
      <c r="H460" s="10"/>
      <c r="I460" s="10"/>
      <c r="J460" s="10"/>
      <c r="K460" s="10"/>
      <c r="L460" s="10"/>
      <c r="M460" s="10"/>
    </row>
    <row r="461" spans="1:15" x14ac:dyDescent="0.25">
      <c r="B461" s="182"/>
      <c r="C461" s="182"/>
      <c r="D461" s="10"/>
      <c r="E461" s="10"/>
      <c r="F461" s="10"/>
      <c r="G461" s="10"/>
      <c r="H461" s="10"/>
      <c r="I461" s="10"/>
      <c r="J461" s="10"/>
      <c r="K461" s="10"/>
      <c r="L461" s="10"/>
      <c r="M461" s="10"/>
    </row>
    <row r="462" spans="1:15" x14ac:dyDescent="0.25">
      <c r="B462" s="182"/>
      <c r="C462" s="182"/>
      <c r="D462" s="10"/>
      <c r="E462" s="10"/>
      <c r="F462" s="10"/>
      <c r="G462" s="10"/>
      <c r="H462" s="10"/>
      <c r="I462" s="10"/>
      <c r="J462" s="10"/>
      <c r="K462" s="10"/>
      <c r="L462" s="10"/>
      <c r="M462" s="10"/>
    </row>
    <row r="463" spans="1:15" x14ac:dyDescent="0.25">
      <c r="B463" s="182"/>
      <c r="C463" s="182"/>
      <c r="D463" s="10"/>
      <c r="E463" s="10"/>
      <c r="F463" s="10"/>
      <c r="G463" s="10"/>
      <c r="H463" s="10"/>
      <c r="I463" s="10"/>
      <c r="J463" s="10"/>
      <c r="K463" s="10"/>
      <c r="L463" s="10"/>
      <c r="M463" s="10"/>
    </row>
    <row r="464" spans="1:15" x14ac:dyDescent="0.25">
      <c r="B464" s="182"/>
      <c r="C464" s="182"/>
      <c r="D464" s="10"/>
      <c r="E464" s="10"/>
      <c r="F464" s="10"/>
      <c r="G464" s="10"/>
      <c r="H464" s="10"/>
      <c r="I464" s="10"/>
      <c r="J464" s="10"/>
      <c r="K464" s="10"/>
      <c r="L464" s="10"/>
      <c r="M464" s="10"/>
    </row>
    <row r="465" spans="2:13" x14ac:dyDescent="0.25">
      <c r="B465" s="182"/>
      <c r="C465" s="182"/>
      <c r="D465" s="10"/>
      <c r="E465" s="10"/>
      <c r="F465" s="10"/>
      <c r="G465" s="10"/>
      <c r="H465" s="10"/>
      <c r="I465" s="10"/>
      <c r="J465" s="10"/>
      <c r="K465" s="10"/>
      <c r="L465" s="10"/>
      <c r="M465" s="10"/>
    </row>
    <row r="466" spans="2:13" x14ac:dyDescent="0.25">
      <c r="B466" s="182"/>
      <c r="C466" s="182"/>
      <c r="D466" s="10"/>
      <c r="E466" s="10"/>
      <c r="F466" s="10"/>
      <c r="G466" s="10"/>
      <c r="H466" s="10"/>
      <c r="I466" s="10"/>
      <c r="J466" s="10"/>
      <c r="K466" s="10"/>
      <c r="L466" s="10"/>
      <c r="M466" s="10"/>
    </row>
    <row r="467" spans="2:13" x14ac:dyDescent="0.25">
      <c r="B467" s="182"/>
      <c r="C467" s="182"/>
      <c r="D467" s="10"/>
      <c r="E467" s="10"/>
      <c r="F467" s="10"/>
      <c r="G467" s="10"/>
      <c r="H467" s="10"/>
      <c r="I467" s="10"/>
      <c r="J467" s="10"/>
      <c r="K467" s="10"/>
      <c r="L467" s="10"/>
      <c r="M467" s="10"/>
    </row>
    <row r="468" spans="2:13" x14ac:dyDescent="0.25">
      <c r="B468" s="182"/>
      <c r="C468" s="182"/>
      <c r="D468" s="10"/>
      <c r="E468" s="10"/>
      <c r="F468" s="10"/>
      <c r="G468" s="10"/>
      <c r="H468" s="10"/>
      <c r="I468" s="10"/>
      <c r="J468" s="10"/>
      <c r="K468" s="10"/>
      <c r="L468" s="10"/>
      <c r="M468" s="10"/>
    </row>
    <row r="469" spans="2:13" x14ac:dyDescent="0.25">
      <c r="B469" s="182"/>
      <c r="C469" s="182"/>
      <c r="D469" s="10"/>
      <c r="E469" s="10"/>
      <c r="F469" s="10"/>
      <c r="G469" s="10"/>
      <c r="H469" s="10"/>
      <c r="I469" s="10"/>
      <c r="J469" s="10"/>
      <c r="K469" s="10"/>
      <c r="L469" s="10"/>
      <c r="M469" s="10"/>
    </row>
    <row r="470" spans="2:13" x14ac:dyDescent="0.25">
      <c r="B470" s="182"/>
      <c r="C470" s="182"/>
      <c r="D470" s="10"/>
      <c r="E470" s="10"/>
      <c r="F470" s="10"/>
      <c r="G470" s="10"/>
      <c r="H470" s="10"/>
      <c r="I470" s="10"/>
      <c r="J470" s="10"/>
      <c r="K470" s="10"/>
      <c r="L470" s="10"/>
      <c r="M470" s="10"/>
    </row>
    <row r="471" spans="2:13" x14ac:dyDescent="0.25">
      <c r="B471" s="182"/>
      <c r="C471" s="182"/>
      <c r="D471" s="10"/>
      <c r="E471" s="10"/>
      <c r="F471" s="10"/>
      <c r="G471" s="10"/>
      <c r="H471" s="10"/>
      <c r="I471" s="10"/>
      <c r="J471" s="10"/>
      <c r="K471" s="10"/>
      <c r="L471" s="10"/>
      <c r="M471" s="10"/>
    </row>
    <row r="472" spans="2:13" x14ac:dyDescent="0.25">
      <c r="B472" s="182"/>
      <c r="C472" s="182"/>
      <c r="D472" s="10"/>
      <c r="E472" s="10"/>
      <c r="F472" s="10"/>
      <c r="G472" s="10"/>
      <c r="H472" s="10"/>
      <c r="I472" s="10"/>
      <c r="J472" s="10"/>
      <c r="K472" s="10"/>
      <c r="L472" s="10"/>
      <c r="M472" s="10"/>
    </row>
    <row r="473" spans="2:13" x14ac:dyDescent="0.25">
      <c r="B473" s="182"/>
      <c r="C473" s="182"/>
      <c r="D473" s="10"/>
      <c r="E473" s="10"/>
      <c r="F473" s="10"/>
      <c r="G473" s="10"/>
      <c r="H473" s="10"/>
      <c r="I473" s="10"/>
      <c r="J473" s="10"/>
      <c r="K473" s="10"/>
      <c r="L473" s="10"/>
      <c r="M473" s="10"/>
    </row>
    <row r="474" spans="2:13" x14ac:dyDescent="0.25">
      <c r="B474" s="182"/>
      <c r="C474" s="182"/>
      <c r="D474" s="10"/>
      <c r="E474" s="10"/>
      <c r="F474" s="10"/>
      <c r="G474" s="10"/>
      <c r="H474" s="10"/>
      <c r="I474" s="10"/>
      <c r="J474" s="10"/>
      <c r="K474" s="10"/>
      <c r="L474" s="10"/>
      <c r="M474" s="10"/>
    </row>
    <row r="475" spans="2:13" x14ac:dyDescent="0.25">
      <c r="B475" s="182"/>
      <c r="C475" s="182"/>
      <c r="D475" s="10"/>
      <c r="E475" s="10"/>
      <c r="F475" s="10"/>
      <c r="G475" s="10"/>
      <c r="H475" s="10"/>
      <c r="I475" s="10"/>
      <c r="J475" s="10"/>
      <c r="K475" s="10"/>
      <c r="L475" s="10"/>
      <c r="M475" s="10"/>
    </row>
    <row r="476" spans="2:13" x14ac:dyDescent="0.25">
      <c r="B476" s="182"/>
      <c r="C476" s="182"/>
      <c r="D476" s="10"/>
      <c r="E476" s="10"/>
      <c r="F476" s="10"/>
      <c r="G476" s="10"/>
      <c r="H476" s="10"/>
      <c r="I476" s="10"/>
      <c r="J476" s="10"/>
      <c r="K476" s="10"/>
      <c r="L476" s="10"/>
      <c r="M476" s="10"/>
    </row>
    <row r="477" spans="2:13" x14ac:dyDescent="0.25">
      <c r="B477" s="182"/>
      <c r="C477" s="182"/>
      <c r="D477" s="10"/>
      <c r="E477" s="10"/>
      <c r="F477" s="10"/>
      <c r="G477" s="10"/>
      <c r="H477" s="10"/>
      <c r="I477" s="10"/>
      <c r="J477" s="10"/>
      <c r="K477" s="10"/>
      <c r="L477" s="10"/>
      <c r="M477" s="10"/>
    </row>
    <row r="478" spans="2:13" x14ac:dyDescent="0.25">
      <c r="B478" s="182"/>
      <c r="C478" s="182"/>
      <c r="D478" s="10"/>
      <c r="E478" s="10"/>
      <c r="F478" s="10"/>
      <c r="G478" s="10"/>
      <c r="H478" s="10"/>
      <c r="I478" s="10"/>
      <c r="J478" s="10"/>
      <c r="K478" s="10"/>
      <c r="L478" s="10"/>
      <c r="M478" s="10"/>
    </row>
    <row r="479" spans="2:13" x14ac:dyDescent="0.25">
      <c r="B479" s="182"/>
      <c r="C479" s="182"/>
      <c r="D479" s="10"/>
      <c r="E479" s="10"/>
      <c r="F479" s="10"/>
      <c r="G479" s="10"/>
      <c r="H479" s="10"/>
      <c r="I479" s="10"/>
      <c r="J479" s="10"/>
      <c r="K479" s="10"/>
      <c r="L479" s="10"/>
      <c r="M479" s="10"/>
    </row>
    <row r="480" spans="2:13" x14ac:dyDescent="0.25">
      <c r="B480" s="182"/>
      <c r="C480" s="182"/>
      <c r="D480" s="10"/>
      <c r="E480" s="10"/>
      <c r="F480" s="10"/>
      <c r="G480" s="10"/>
      <c r="H480" s="10"/>
      <c r="I480" s="10"/>
      <c r="J480" s="10"/>
      <c r="K480" s="10"/>
      <c r="L480" s="10"/>
      <c r="M480" s="10"/>
    </row>
    <row r="481" spans="2:13" x14ac:dyDescent="0.25">
      <c r="B481" s="182"/>
      <c r="C481" s="182"/>
      <c r="D481" s="10"/>
      <c r="E481" s="10"/>
      <c r="F481" s="10"/>
      <c r="G481" s="10"/>
      <c r="H481" s="10"/>
      <c r="I481" s="10"/>
      <c r="J481" s="10"/>
      <c r="K481" s="10"/>
      <c r="L481" s="10"/>
      <c r="M481" s="10"/>
    </row>
    <row r="482" spans="2:13" x14ac:dyDescent="0.25">
      <c r="B482" s="182"/>
      <c r="C482" s="182"/>
      <c r="D482" s="10"/>
      <c r="E482" s="10"/>
      <c r="F482" s="10"/>
      <c r="G482" s="10"/>
      <c r="H482" s="10"/>
      <c r="I482" s="10"/>
      <c r="J482" s="10"/>
      <c r="K482" s="10"/>
      <c r="L482" s="10"/>
      <c r="M482" s="10"/>
    </row>
    <row r="483" spans="2:13" x14ac:dyDescent="0.25">
      <c r="B483" s="182"/>
      <c r="C483" s="182"/>
      <c r="D483" s="10"/>
      <c r="E483" s="10"/>
      <c r="F483" s="10"/>
      <c r="G483" s="10"/>
      <c r="H483" s="10"/>
      <c r="I483" s="10"/>
      <c r="J483" s="10"/>
      <c r="K483" s="10"/>
      <c r="L483" s="10"/>
      <c r="M483" s="10"/>
    </row>
    <row r="484" spans="2:13" x14ac:dyDescent="0.25">
      <c r="B484" s="182"/>
      <c r="C484" s="182"/>
      <c r="D484" s="10"/>
      <c r="E484" s="10"/>
      <c r="F484" s="10"/>
      <c r="G484" s="10"/>
      <c r="H484" s="10"/>
      <c r="I484" s="10"/>
      <c r="J484" s="10"/>
      <c r="K484" s="10"/>
      <c r="L484" s="10"/>
      <c r="M484" s="10"/>
    </row>
    <row r="485" spans="2:13" x14ac:dyDescent="0.25">
      <c r="B485" s="182"/>
      <c r="C485" s="182"/>
      <c r="D485" s="10"/>
      <c r="E485" s="10"/>
      <c r="F485" s="10"/>
      <c r="G485" s="10"/>
      <c r="H485" s="10"/>
      <c r="I485" s="10"/>
      <c r="J485" s="10"/>
      <c r="K485" s="10"/>
      <c r="L485" s="10"/>
      <c r="M485" s="10"/>
    </row>
    <row r="486" spans="2:13" x14ac:dyDescent="0.25">
      <c r="B486" s="182"/>
      <c r="C486" s="182"/>
      <c r="D486" s="10"/>
      <c r="E486" s="10"/>
      <c r="F486" s="10"/>
      <c r="G486" s="10"/>
      <c r="H486" s="10"/>
      <c r="I486" s="10"/>
      <c r="J486" s="10"/>
      <c r="K486" s="10"/>
      <c r="L486" s="10"/>
      <c r="M486" s="10"/>
    </row>
    <row r="487" spans="2:13" x14ac:dyDescent="0.25">
      <c r="B487" s="182"/>
      <c r="C487" s="182"/>
      <c r="D487" s="10"/>
      <c r="E487" s="10"/>
      <c r="F487" s="10"/>
      <c r="G487" s="10"/>
      <c r="H487" s="10"/>
      <c r="I487" s="10"/>
      <c r="J487" s="10"/>
      <c r="K487" s="10"/>
      <c r="L487" s="10"/>
      <c r="M487" s="10"/>
    </row>
    <row r="488" spans="2:13" x14ac:dyDescent="0.25">
      <c r="B488" s="182"/>
      <c r="C488" s="182"/>
      <c r="D488" s="10"/>
      <c r="E488" s="10"/>
      <c r="F488" s="10"/>
      <c r="G488" s="10"/>
      <c r="H488" s="10"/>
      <c r="I488" s="10"/>
      <c r="J488" s="10"/>
      <c r="K488" s="10"/>
      <c r="L488" s="10"/>
      <c r="M488" s="10"/>
    </row>
    <row r="489" spans="2:13" x14ac:dyDescent="0.25">
      <c r="B489" s="182"/>
      <c r="C489" s="182"/>
      <c r="D489" s="10"/>
      <c r="E489" s="10"/>
      <c r="F489" s="10"/>
      <c r="G489" s="10"/>
      <c r="H489" s="10"/>
      <c r="I489" s="10"/>
      <c r="J489" s="10"/>
      <c r="K489" s="10"/>
      <c r="L489" s="10"/>
      <c r="M489" s="10"/>
    </row>
    <row r="490" spans="2:13" x14ac:dyDescent="0.25">
      <c r="B490" s="182"/>
      <c r="C490" s="182"/>
      <c r="D490" s="10"/>
      <c r="E490" s="10"/>
      <c r="F490" s="10"/>
      <c r="G490" s="10"/>
      <c r="H490" s="10"/>
      <c r="I490" s="10"/>
      <c r="J490" s="10"/>
      <c r="K490" s="10"/>
      <c r="L490" s="10"/>
      <c r="M490" s="10"/>
    </row>
    <row r="491" spans="2:13" x14ac:dyDescent="0.25">
      <c r="B491" s="182"/>
      <c r="C491" s="182"/>
      <c r="D491" s="10"/>
      <c r="E491" s="10"/>
      <c r="F491" s="10"/>
      <c r="G491" s="10"/>
      <c r="H491" s="10"/>
      <c r="I491" s="10"/>
      <c r="J491" s="10"/>
      <c r="K491" s="10"/>
      <c r="L491" s="10"/>
      <c r="M491" s="10"/>
    </row>
    <row r="492" spans="2:13" x14ac:dyDescent="0.25">
      <c r="B492" s="182"/>
      <c r="C492" s="182"/>
      <c r="D492" s="10"/>
      <c r="E492" s="10"/>
      <c r="F492" s="10"/>
      <c r="G492" s="10"/>
      <c r="H492" s="10"/>
      <c r="I492" s="10"/>
      <c r="J492" s="10"/>
      <c r="K492" s="10"/>
      <c r="L492" s="10"/>
      <c r="M492" s="10"/>
    </row>
    <row r="493" spans="2:13" x14ac:dyDescent="0.25">
      <c r="B493" s="182"/>
      <c r="C493" s="182"/>
      <c r="D493" s="10"/>
      <c r="E493" s="10"/>
      <c r="F493" s="10"/>
      <c r="G493" s="10"/>
      <c r="H493" s="10"/>
      <c r="I493" s="10"/>
      <c r="J493" s="10"/>
      <c r="K493" s="10"/>
      <c r="L493" s="10"/>
      <c r="M493" s="10"/>
    </row>
    <row r="494" spans="2:13" x14ac:dyDescent="0.25">
      <c r="B494" s="182"/>
      <c r="C494" s="182"/>
      <c r="D494" s="10"/>
      <c r="E494" s="10"/>
      <c r="F494" s="10"/>
      <c r="G494" s="10"/>
      <c r="H494" s="10"/>
      <c r="I494" s="10"/>
      <c r="J494" s="10"/>
      <c r="K494" s="10"/>
      <c r="L494" s="10"/>
      <c r="M494" s="10"/>
    </row>
    <row r="495" spans="2:13" x14ac:dyDescent="0.25">
      <c r="B495" s="182"/>
      <c r="C495" s="182"/>
      <c r="D495" s="10"/>
      <c r="E495" s="10"/>
      <c r="F495" s="10"/>
      <c r="G495" s="10"/>
      <c r="H495" s="10"/>
      <c r="I495" s="10"/>
      <c r="J495" s="10"/>
      <c r="K495" s="10"/>
      <c r="L495" s="10"/>
      <c r="M495" s="10"/>
    </row>
    <row r="496" spans="2:13" x14ac:dyDescent="0.25">
      <c r="B496" s="182"/>
      <c r="C496" s="182"/>
      <c r="D496" s="10"/>
      <c r="E496" s="10"/>
      <c r="F496" s="10"/>
      <c r="G496" s="10"/>
      <c r="H496" s="10"/>
      <c r="I496" s="10"/>
      <c r="J496" s="10"/>
      <c r="K496" s="10"/>
      <c r="L496" s="10"/>
      <c r="M496" s="10"/>
    </row>
    <row r="497" spans="2:13" x14ac:dyDescent="0.25">
      <c r="B497" s="182"/>
      <c r="C497" s="182"/>
      <c r="D497" s="10"/>
      <c r="E497" s="10"/>
      <c r="F497" s="10"/>
      <c r="G497" s="10"/>
      <c r="H497" s="10"/>
      <c r="I497" s="10"/>
      <c r="J497" s="10"/>
      <c r="K497" s="10"/>
      <c r="L497" s="10"/>
      <c r="M497" s="10"/>
    </row>
    <row r="498" spans="2:13" x14ac:dyDescent="0.25">
      <c r="B498" s="182"/>
      <c r="C498" s="182"/>
      <c r="D498" s="10"/>
      <c r="E498" s="10"/>
      <c r="F498" s="10"/>
      <c r="G498" s="10"/>
      <c r="H498" s="10"/>
      <c r="I498" s="10"/>
      <c r="J498" s="10"/>
      <c r="K498" s="10"/>
      <c r="L498" s="10"/>
      <c r="M498" s="10"/>
    </row>
    <row r="499" spans="2:13" x14ac:dyDescent="0.25">
      <c r="B499" s="182"/>
      <c r="C499" s="182"/>
      <c r="D499" s="10"/>
      <c r="E499" s="10"/>
      <c r="F499" s="10"/>
      <c r="G499" s="10"/>
      <c r="H499" s="10"/>
      <c r="I499" s="10"/>
      <c r="J499" s="10"/>
      <c r="K499" s="10"/>
      <c r="L499" s="10"/>
      <c r="M499" s="10"/>
    </row>
    <row r="500" spans="2:13" x14ac:dyDescent="0.25">
      <c r="B500" s="182"/>
      <c r="C500" s="182"/>
      <c r="D500" s="10"/>
      <c r="E500" s="10"/>
      <c r="F500" s="10"/>
      <c r="G500" s="10"/>
      <c r="H500" s="10"/>
      <c r="I500" s="10"/>
      <c r="J500" s="10"/>
      <c r="K500" s="10"/>
      <c r="L500" s="10"/>
      <c r="M500" s="10"/>
    </row>
    <row r="501" spans="2:13" x14ac:dyDescent="0.25">
      <c r="B501" s="182"/>
      <c r="C501" s="182"/>
      <c r="D501" s="10"/>
      <c r="E501" s="10"/>
      <c r="F501" s="10"/>
      <c r="G501" s="10"/>
      <c r="H501" s="10"/>
      <c r="I501" s="10"/>
      <c r="J501" s="10"/>
      <c r="K501" s="10"/>
      <c r="L501" s="10"/>
      <c r="M501" s="10"/>
    </row>
    <row r="502" spans="2:13" x14ac:dyDescent="0.25">
      <c r="B502" s="182"/>
      <c r="C502" s="182"/>
      <c r="D502" s="10"/>
      <c r="E502" s="10"/>
      <c r="F502" s="10"/>
      <c r="G502" s="10"/>
      <c r="H502" s="10"/>
      <c r="I502" s="10"/>
      <c r="J502" s="10"/>
      <c r="K502" s="10"/>
      <c r="L502" s="10"/>
      <c r="M502" s="10"/>
    </row>
    <row r="503" spans="2:13" x14ac:dyDescent="0.25">
      <c r="B503" s="182"/>
      <c r="C503" s="182"/>
      <c r="D503" s="10"/>
      <c r="E503" s="10"/>
      <c r="F503" s="10"/>
      <c r="G503" s="10"/>
      <c r="H503" s="10"/>
      <c r="I503" s="10"/>
      <c r="J503" s="10"/>
      <c r="K503" s="10"/>
      <c r="L503" s="10"/>
      <c r="M503" s="10"/>
    </row>
    <row r="504" spans="2:13" x14ac:dyDescent="0.25">
      <c r="B504" s="182"/>
      <c r="C504" s="182"/>
      <c r="D504" s="10"/>
      <c r="E504" s="10"/>
      <c r="F504" s="10"/>
      <c r="G504" s="10"/>
      <c r="H504" s="10"/>
      <c r="I504" s="10"/>
      <c r="J504" s="10"/>
      <c r="K504" s="10"/>
      <c r="L504" s="10"/>
      <c r="M504" s="10"/>
    </row>
    <row r="505" spans="2:13" x14ac:dyDescent="0.25">
      <c r="B505" s="182"/>
      <c r="C505" s="182"/>
      <c r="D505" s="10"/>
      <c r="E505" s="10"/>
      <c r="F505" s="10"/>
      <c r="G505" s="10"/>
      <c r="H505" s="10"/>
      <c r="I505" s="10"/>
      <c r="J505" s="10"/>
      <c r="K505" s="10"/>
      <c r="L505" s="10"/>
      <c r="M505" s="10"/>
    </row>
    <row r="506" spans="2:13" x14ac:dyDescent="0.25">
      <c r="B506" s="182"/>
      <c r="C506" s="182"/>
      <c r="D506" s="10"/>
      <c r="E506" s="10"/>
      <c r="F506" s="10"/>
      <c r="G506" s="10"/>
      <c r="H506" s="10"/>
      <c r="I506" s="10"/>
      <c r="J506" s="10"/>
      <c r="K506" s="10"/>
      <c r="L506" s="10"/>
      <c r="M506" s="10"/>
    </row>
    <row r="507" spans="2:13" x14ac:dyDescent="0.25">
      <c r="B507" s="182"/>
      <c r="C507" s="182"/>
      <c r="D507" s="10"/>
      <c r="E507" s="10"/>
      <c r="F507" s="10"/>
      <c r="G507" s="10"/>
      <c r="H507" s="10"/>
      <c r="I507" s="10"/>
      <c r="J507" s="10"/>
      <c r="K507" s="10"/>
      <c r="L507" s="10"/>
      <c r="M507" s="10"/>
    </row>
    <row r="508" spans="2:13" x14ac:dyDescent="0.25">
      <c r="B508" s="182"/>
      <c r="C508" s="182"/>
      <c r="D508" s="10"/>
      <c r="E508" s="10"/>
      <c r="F508" s="10"/>
      <c r="G508" s="10"/>
      <c r="H508" s="10"/>
      <c r="I508" s="10"/>
      <c r="J508" s="10"/>
      <c r="K508" s="10"/>
      <c r="L508" s="10"/>
      <c r="M508" s="10"/>
    </row>
    <row r="509" spans="2:13" x14ac:dyDescent="0.25">
      <c r="B509" s="182"/>
      <c r="C509" s="182"/>
      <c r="D509" s="10"/>
      <c r="E509" s="10"/>
      <c r="F509" s="10"/>
      <c r="G509" s="10"/>
      <c r="H509" s="10"/>
      <c r="I509" s="10"/>
      <c r="J509" s="10"/>
      <c r="K509" s="10"/>
      <c r="L509" s="10"/>
      <c r="M509" s="10"/>
    </row>
  </sheetData>
  <mergeCells count="14">
    <mergeCell ref="A1:N1"/>
    <mergeCell ref="G2:G3"/>
    <mergeCell ref="J2:J3"/>
    <mergeCell ref="N2:N3"/>
    <mergeCell ref="A2:A3"/>
    <mergeCell ref="B2:B3"/>
    <mergeCell ref="C2:C3"/>
    <mergeCell ref="D2:D3"/>
    <mergeCell ref="E2:E3"/>
    <mergeCell ref="H2:H3"/>
    <mergeCell ref="I2:I3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7"/>
  <sheetViews>
    <sheetView zoomScale="75" zoomScaleNormal="75" workbookViewId="0">
      <pane xSplit="1" ySplit="4" topLeftCell="D5" activePane="bottomRight" state="frozen"/>
      <selection pane="topRight" activeCell="B1" sqref="B1"/>
      <selection pane="bottomLeft" activeCell="A4" sqref="A4"/>
      <selection pane="bottomRight" activeCell="G8" sqref="G8"/>
    </sheetView>
  </sheetViews>
  <sheetFormatPr defaultRowHeight="15" x14ac:dyDescent="0.25"/>
  <cols>
    <col min="1" max="1" width="8.7109375" customWidth="1"/>
    <col min="2" max="2" width="23" customWidth="1"/>
    <col min="3" max="4" width="29.85546875" customWidth="1"/>
    <col min="5" max="5" width="24.42578125" customWidth="1"/>
    <col min="6" max="7" width="32.140625" customWidth="1"/>
    <col min="8" max="8" width="27.5703125" customWidth="1"/>
    <col min="9" max="9" width="23" customWidth="1"/>
    <col min="10" max="10" width="28.140625" customWidth="1"/>
    <col min="11" max="11" width="34.5703125" customWidth="1"/>
    <col min="12" max="12" width="26.28515625" customWidth="1"/>
    <col min="13" max="13" width="33" customWidth="1"/>
    <col min="14" max="14" width="22.42578125" customWidth="1"/>
  </cols>
  <sheetData>
    <row r="1" spans="1:15" ht="87.75" customHeight="1" x14ac:dyDescent="0.25">
      <c r="A1" s="399" t="s">
        <v>749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5" ht="236.25" customHeight="1" x14ac:dyDescent="0.25">
      <c r="A2" s="402" t="s">
        <v>69</v>
      </c>
      <c r="B2" s="400" t="s">
        <v>2</v>
      </c>
      <c r="C2" s="397" t="s">
        <v>3</v>
      </c>
      <c r="D2" s="397" t="s">
        <v>4</v>
      </c>
      <c r="E2" s="397" t="s">
        <v>5</v>
      </c>
      <c r="F2" s="397" t="s">
        <v>63</v>
      </c>
      <c r="G2" s="397" t="s">
        <v>64</v>
      </c>
      <c r="H2" s="397" t="s">
        <v>7</v>
      </c>
      <c r="I2" s="397" t="s">
        <v>65</v>
      </c>
      <c r="J2" s="397" t="s">
        <v>66</v>
      </c>
      <c r="K2" s="397" t="s">
        <v>8</v>
      </c>
      <c r="L2" s="397" t="s">
        <v>9</v>
      </c>
      <c r="M2" s="397" t="s">
        <v>10</v>
      </c>
      <c r="N2" s="397" t="s">
        <v>68</v>
      </c>
      <c r="O2" s="20"/>
    </row>
    <row r="3" spans="1:15" ht="15.75" x14ac:dyDescent="0.25">
      <c r="A3" s="403"/>
      <c r="B3" s="401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20"/>
    </row>
    <row r="4" spans="1:15" s="117" customFormat="1" ht="15.75" x14ac:dyDescent="0.25">
      <c r="A4" s="91">
        <v>1</v>
      </c>
      <c r="B4" s="91">
        <v>2</v>
      </c>
      <c r="C4" s="91">
        <v>3</v>
      </c>
      <c r="D4" s="91">
        <v>4</v>
      </c>
      <c r="E4" s="91">
        <v>5</v>
      </c>
      <c r="F4" s="91">
        <v>6</v>
      </c>
      <c r="G4" s="91">
        <v>7</v>
      </c>
      <c r="H4" s="91">
        <v>8</v>
      </c>
      <c r="I4" s="91">
        <v>9</v>
      </c>
      <c r="J4" s="91">
        <v>10</v>
      </c>
      <c r="K4" s="91">
        <v>11</v>
      </c>
      <c r="L4" s="91">
        <v>12</v>
      </c>
      <c r="M4" s="91">
        <v>13</v>
      </c>
      <c r="N4" s="32"/>
      <c r="O4" s="115"/>
    </row>
    <row r="5" spans="1:15" s="118" customFormat="1" ht="75" x14ac:dyDescent="0.3">
      <c r="A5" s="44">
        <v>1</v>
      </c>
      <c r="B5" s="44" t="s">
        <v>276</v>
      </c>
      <c r="C5" s="44" t="s">
        <v>277</v>
      </c>
      <c r="D5" s="43" t="s">
        <v>278</v>
      </c>
      <c r="E5" s="44" t="s">
        <v>279</v>
      </c>
      <c r="F5" s="44"/>
      <c r="G5" s="45"/>
      <c r="H5" s="43">
        <v>84548.3</v>
      </c>
      <c r="I5" s="46">
        <v>40924</v>
      </c>
      <c r="J5" s="44"/>
      <c r="K5" s="43" t="s">
        <v>280</v>
      </c>
      <c r="L5" s="44" t="s">
        <v>198</v>
      </c>
      <c r="M5" s="44"/>
      <c r="N5" s="45"/>
    </row>
    <row r="6" spans="1:15" s="30" customFormat="1" ht="93.75" x14ac:dyDescent="0.3">
      <c r="A6" s="47">
        <v>2</v>
      </c>
      <c r="B6" s="113" t="s">
        <v>695</v>
      </c>
      <c r="C6" s="111" t="s">
        <v>697</v>
      </c>
      <c r="D6" s="43" t="s">
        <v>701</v>
      </c>
      <c r="E6" s="119">
        <v>145.19999999999999</v>
      </c>
      <c r="F6" s="121">
        <v>243162</v>
      </c>
      <c r="G6" s="121">
        <v>89790.35</v>
      </c>
      <c r="H6" s="43">
        <v>1553669.04</v>
      </c>
      <c r="I6" s="46">
        <v>40109</v>
      </c>
      <c r="J6" s="44"/>
      <c r="K6" s="43" t="s">
        <v>702</v>
      </c>
      <c r="L6" s="29" t="s">
        <v>59</v>
      </c>
      <c r="M6" s="29"/>
      <c r="N6" s="57"/>
    </row>
    <row r="7" spans="1:15" ht="75" x14ac:dyDescent="0.25">
      <c r="A7" s="47">
        <v>3</v>
      </c>
      <c r="B7" s="113" t="s">
        <v>696</v>
      </c>
      <c r="C7" s="111" t="s">
        <v>698</v>
      </c>
      <c r="D7" s="43" t="s">
        <v>699</v>
      </c>
      <c r="E7" s="120">
        <v>106.7</v>
      </c>
      <c r="F7" s="121">
        <v>100488</v>
      </c>
      <c r="G7" s="121">
        <v>32531.38</v>
      </c>
      <c r="H7" s="43">
        <v>1857251.21</v>
      </c>
      <c r="I7" s="46">
        <v>40109</v>
      </c>
      <c r="J7" s="44"/>
      <c r="K7" s="43" t="s">
        <v>700</v>
      </c>
      <c r="L7" s="29" t="s">
        <v>59</v>
      </c>
      <c r="M7" s="22"/>
      <c r="N7" s="21"/>
      <c r="O7" s="20"/>
    </row>
    <row r="8" spans="1:15" ht="93.75" x14ac:dyDescent="0.25">
      <c r="A8" s="47">
        <v>4</v>
      </c>
      <c r="B8" s="113" t="s">
        <v>811</v>
      </c>
      <c r="C8" s="111" t="s">
        <v>812</v>
      </c>
      <c r="D8" s="43" t="s">
        <v>813</v>
      </c>
      <c r="E8" s="120">
        <v>58</v>
      </c>
      <c r="F8" s="290">
        <v>72680</v>
      </c>
      <c r="G8" s="290">
        <v>5827</v>
      </c>
      <c r="H8" s="43">
        <v>1827533.45</v>
      </c>
      <c r="I8" s="46">
        <v>40109</v>
      </c>
      <c r="J8" s="288" t="s">
        <v>815</v>
      </c>
      <c r="K8" s="288" t="s">
        <v>814</v>
      </c>
      <c r="L8" s="29" t="s">
        <v>820</v>
      </c>
      <c r="M8" s="288"/>
      <c r="N8" s="21"/>
      <c r="O8" s="20"/>
    </row>
    <row r="9" spans="1:15" ht="18.75" x14ac:dyDescent="0.25">
      <c r="A9" s="114"/>
      <c r="B9" s="396"/>
      <c r="C9" s="396"/>
      <c r="D9" s="114"/>
      <c r="E9" s="87"/>
      <c r="F9" s="114"/>
      <c r="G9" s="114"/>
      <c r="H9" s="114"/>
      <c r="I9" s="114"/>
      <c r="J9" s="114"/>
      <c r="K9" s="114"/>
      <c r="L9" s="114"/>
      <c r="M9" s="114"/>
      <c r="N9" s="115"/>
      <c r="O9" s="20"/>
    </row>
    <row r="10" spans="1:15" ht="15.75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5"/>
      <c r="O10" s="20"/>
    </row>
    <row r="11" spans="1:15" ht="15.75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5"/>
      <c r="O11" s="20"/>
    </row>
    <row r="12" spans="1:15" ht="15.75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5"/>
      <c r="O12" s="20"/>
    </row>
    <row r="13" spans="1:15" ht="15.75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  <c r="O13" s="20"/>
    </row>
    <row r="14" spans="1:15" ht="15.75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5"/>
      <c r="O14" s="20"/>
    </row>
    <row r="15" spans="1:15" ht="15.75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5"/>
      <c r="O15" s="20"/>
    </row>
    <row r="16" spans="1:15" ht="15.75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5"/>
      <c r="O16" s="20"/>
    </row>
    <row r="17" spans="1:15" ht="15.75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5"/>
      <c r="O17" s="20"/>
    </row>
    <row r="18" spans="1:15" ht="15.75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5"/>
      <c r="O18" s="20"/>
    </row>
    <row r="19" spans="1:15" ht="15.75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5"/>
      <c r="O19" s="20"/>
    </row>
    <row r="20" spans="1:15" ht="15.75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20"/>
    </row>
    <row r="21" spans="1:15" ht="15.75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20"/>
    </row>
    <row r="22" spans="1:15" ht="15.75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5"/>
      <c r="O22" s="20"/>
    </row>
    <row r="23" spans="1:15" ht="15.75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5"/>
      <c r="O23" s="20"/>
    </row>
    <row r="24" spans="1:15" ht="15.75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5"/>
      <c r="O24" s="20"/>
    </row>
    <row r="25" spans="1:15" ht="15.75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5"/>
      <c r="O25" s="20"/>
    </row>
    <row r="26" spans="1:15" ht="15.75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5"/>
      <c r="O26" s="20"/>
    </row>
    <row r="27" spans="1:15" ht="15.75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5"/>
      <c r="O27" s="20"/>
    </row>
    <row r="28" spans="1:15" ht="15.75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5"/>
      <c r="O28" s="20"/>
    </row>
    <row r="29" spans="1:15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7"/>
    </row>
    <row r="30" spans="1:15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7"/>
    </row>
    <row r="31" spans="1:15" x14ac:dyDescent="0.2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7"/>
    </row>
    <row r="32" spans="1:15" x14ac:dyDescent="0.2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7"/>
    </row>
    <row r="33" spans="1:14" x14ac:dyDescent="0.2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7"/>
    </row>
    <row r="34" spans="1:14" x14ac:dyDescent="0.2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7"/>
    </row>
    <row r="35" spans="1:14" x14ac:dyDescent="0.2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7"/>
    </row>
    <row r="36" spans="1:14" x14ac:dyDescent="0.2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7"/>
    </row>
    <row r="37" spans="1:14" x14ac:dyDescent="0.2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7"/>
    </row>
    <row r="38" spans="1:14" x14ac:dyDescent="0.2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7"/>
    </row>
    <row r="39" spans="1:14" x14ac:dyDescent="0.2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7"/>
    </row>
    <row r="40" spans="1:14" x14ac:dyDescent="0.2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7"/>
    </row>
    <row r="41" spans="1:14" x14ac:dyDescent="0.2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7"/>
    </row>
    <row r="42" spans="1:14" x14ac:dyDescent="0.2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7"/>
    </row>
    <row r="43" spans="1:14" x14ac:dyDescent="0.2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7"/>
    </row>
    <row r="44" spans="1:14" x14ac:dyDescent="0.2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</row>
    <row r="45" spans="1:14" x14ac:dyDescent="0.2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7"/>
    </row>
    <row r="46" spans="1:14" x14ac:dyDescent="0.2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7"/>
    </row>
    <row r="47" spans="1:14" x14ac:dyDescent="0.2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7"/>
    </row>
    <row r="48" spans="1:14" x14ac:dyDescent="0.2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</row>
    <row r="49" spans="1:14" x14ac:dyDescent="0.2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7"/>
    </row>
    <row r="50" spans="1:14" x14ac:dyDescent="0.2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7"/>
    </row>
    <row r="51" spans="1:14" x14ac:dyDescent="0.2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7"/>
    </row>
    <row r="52" spans="1:14" x14ac:dyDescent="0.2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7"/>
    </row>
    <row r="53" spans="1:14" x14ac:dyDescent="0.2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7"/>
    </row>
    <row r="54" spans="1:14" x14ac:dyDescent="0.2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7"/>
    </row>
    <row r="55" spans="1:14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7"/>
    </row>
    <row r="56" spans="1:14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7"/>
    </row>
    <row r="57" spans="1:14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7"/>
    </row>
    <row r="58" spans="1:14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7"/>
    </row>
    <row r="59" spans="1:14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7"/>
    </row>
    <row r="60" spans="1:14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7"/>
    </row>
    <row r="61" spans="1:14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7"/>
    </row>
    <row r="62" spans="1:14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7"/>
    </row>
    <row r="63" spans="1:14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7"/>
    </row>
    <row r="64" spans="1:14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7"/>
    </row>
    <row r="65" spans="1:14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7"/>
    </row>
    <row r="66" spans="1:14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7"/>
    </row>
    <row r="67" spans="1:14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7"/>
    </row>
    <row r="68" spans="1:14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7"/>
    </row>
    <row r="69" spans="1:14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7"/>
    </row>
    <row r="70" spans="1:14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7"/>
    </row>
    <row r="71" spans="1:14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7"/>
    </row>
    <row r="72" spans="1:14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7"/>
    </row>
    <row r="73" spans="1:14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7"/>
    </row>
    <row r="74" spans="1:14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7"/>
    </row>
    <row r="75" spans="1:14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7"/>
    </row>
    <row r="76" spans="1:14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7"/>
    </row>
    <row r="77" spans="1:14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7"/>
    </row>
    <row r="78" spans="1:14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7"/>
    </row>
    <row r="79" spans="1:14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7"/>
    </row>
    <row r="80" spans="1:14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7"/>
    </row>
    <row r="81" spans="1:14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7"/>
    </row>
    <row r="82" spans="1:14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7"/>
    </row>
    <row r="83" spans="1:14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7"/>
    </row>
    <row r="84" spans="1:14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7"/>
    </row>
    <row r="85" spans="1:14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7"/>
    </row>
    <row r="86" spans="1:14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7"/>
    </row>
    <row r="87" spans="1:14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7"/>
    </row>
    <row r="88" spans="1:14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7"/>
    </row>
    <row r="89" spans="1:14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7"/>
    </row>
    <row r="90" spans="1:14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7"/>
    </row>
    <row r="91" spans="1:14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7"/>
    </row>
    <row r="92" spans="1:14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7"/>
    </row>
    <row r="93" spans="1:14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7"/>
    </row>
    <row r="94" spans="1:14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7"/>
    </row>
    <row r="95" spans="1:14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7"/>
    </row>
    <row r="96" spans="1:14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7"/>
    </row>
    <row r="97" spans="1:14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7"/>
    </row>
    <row r="98" spans="1:14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7"/>
    </row>
    <row r="99" spans="1:14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7"/>
    </row>
    <row r="100" spans="1:14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7"/>
    </row>
    <row r="101" spans="1:14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7"/>
    </row>
    <row r="102" spans="1:14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7"/>
    </row>
    <row r="103" spans="1:14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7"/>
    </row>
    <row r="104" spans="1:14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7"/>
    </row>
    <row r="105" spans="1:14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7"/>
    </row>
    <row r="106" spans="1:14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7"/>
    </row>
    <row r="107" spans="1:14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7"/>
    </row>
    <row r="108" spans="1:14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7"/>
    </row>
    <row r="109" spans="1:14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7"/>
    </row>
    <row r="110" spans="1:14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7"/>
    </row>
    <row r="111" spans="1:14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7"/>
    </row>
    <row r="112" spans="1:14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7"/>
    </row>
    <row r="113" spans="1:14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7"/>
    </row>
    <row r="114" spans="1:14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7"/>
    </row>
    <row r="115" spans="1:14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7"/>
    </row>
    <row r="116" spans="1:14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7"/>
    </row>
    <row r="117" spans="1:14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7"/>
    </row>
    <row r="118" spans="1:14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7"/>
    </row>
    <row r="119" spans="1:14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7"/>
    </row>
    <row r="120" spans="1:14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7"/>
    </row>
    <row r="121" spans="1:14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7"/>
    </row>
    <row r="122" spans="1:14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7"/>
    </row>
    <row r="123" spans="1:14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7"/>
    </row>
    <row r="124" spans="1:14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7"/>
    </row>
    <row r="125" spans="1:14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7"/>
    </row>
    <row r="126" spans="1:14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7"/>
    </row>
    <row r="127" spans="1:14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7"/>
    </row>
    <row r="128" spans="1:14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7"/>
    </row>
    <row r="129" spans="1:14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7"/>
    </row>
    <row r="130" spans="1:14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7"/>
    </row>
    <row r="131" spans="1:14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7"/>
    </row>
    <row r="132" spans="1:14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7"/>
    </row>
    <row r="133" spans="1:14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7"/>
    </row>
    <row r="134" spans="1:14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7"/>
    </row>
    <row r="135" spans="1:14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7"/>
    </row>
    <row r="136" spans="1:14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7"/>
    </row>
    <row r="137" spans="1:14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7"/>
    </row>
    <row r="138" spans="1:14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7"/>
    </row>
    <row r="139" spans="1:14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7"/>
    </row>
    <row r="140" spans="1:14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7"/>
    </row>
    <row r="141" spans="1:14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7"/>
    </row>
    <row r="142" spans="1:14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7"/>
    </row>
    <row r="143" spans="1:14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7"/>
    </row>
    <row r="144" spans="1:14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7"/>
    </row>
    <row r="145" spans="1:14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7"/>
    </row>
    <row r="146" spans="1:14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7"/>
    </row>
    <row r="147" spans="1:14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7"/>
    </row>
    <row r="148" spans="1:14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7"/>
    </row>
    <row r="149" spans="1:14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7"/>
    </row>
    <row r="150" spans="1:14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7"/>
    </row>
    <row r="151" spans="1:14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7"/>
    </row>
    <row r="152" spans="1:14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7"/>
    </row>
    <row r="153" spans="1:14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7"/>
    </row>
    <row r="154" spans="1:14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7"/>
    </row>
    <row r="155" spans="1:14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7"/>
    </row>
    <row r="156" spans="1:14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7"/>
    </row>
    <row r="157" spans="1:14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7"/>
    </row>
    <row r="158" spans="1:14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7"/>
    </row>
    <row r="159" spans="1:14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7"/>
    </row>
    <row r="160" spans="1:14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7"/>
    </row>
    <row r="161" spans="1:14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7"/>
    </row>
    <row r="162" spans="1:14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7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J357" s="1"/>
    </row>
  </sheetData>
  <mergeCells count="16">
    <mergeCell ref="B9:C9"/>
    <mergeCell ref="G2:G3"/>
    <mergeCell ref="A1:N1"/>
    <mergeCell ref="B2:B3"/>
    <mergeCell ref="C2:C3"/>
    <mergeCell ref="D2:D3"/>
    <mergeCell ref="E2:E3"/>
    <mergeCell ref="F2:F3"/>
    <mergeCell ref="N2:N3"/>
    <mergeCell ref="H2:H3"/>
    <mergeCell ref="I2:I3"/>
    <mergeCell ref="J2:J3"/>
    <mergeCell ref="K2:K3"/>
    <mergeCell ref="L2:L3"/>
    <mergeCell ref="M2:M3"/>
    <mergeCell ref="A2:A3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7"/>
  <sheetViews>
    <sheetView zoomScale="75" zoomScaleNormal="75" workbookViewId="0">
      <pane xSplit="1" ySplit="4" topLeftCell="B7" activePane="bottomRight" state="frozen"/>
      <selection pane="topRight" activeCell="B1" sqref="B1"/>
      <selection pane="bottomLeft" activeCell="A4" sqref="A4"/>
      <selection pane="bottomRight" activeCell="D9" sqref="D9"/>
    </sheetView>
  </sheetViews>
  <sheetFormatPr defaultRowHeight="15" x14ac:dyDescent="0.25"/>
  <cols>
    <col min="1" max="1" width="7.42578125" customWidth="1"/>
    <col min="2" max="2" width="57.7109375" customWidth="1"/>
    <col min="3" max="3" width="29.85546875" customWidth="1"/>
    <col min="4" max="5" width="32.140625" customWidth="1"/>
    <col min="6" max="7" width="23" customWidth="1"/>
    <col min="8" max="8" width="24.85546875" customWidth="1"/>
    <col min="9" max="9" width="26.28515625" customWidth="1"/>
    <col min="10" max="10" width="22.5703125" customWidth="1"/>
  </cols>
  <sheetData>
    <row r="1" spans="1:11" ht="26.25" thickBot="1" x14ac:dyDescent="0.4">
      <c r="A1" s="387" t="s">
        <v>757</v>
      </c>
      <c r="B1" s="387"/>
      <c r="C1" s="387"/>
      <c r="D1" s="387"/>
      <c r="E1" s="387"/>
      <c r="F1" s="387"/>
      <c r="G1" s="387"/>
      <c r="H1" s="387"/>
      <c r="I1" s="387"/>
      <c r="J1" s="387"/>
    </row>
    <row r="2" spans="1:11" ht="236.25" customHeight="1" x14ac:dyDescent="0.25">
      <c r="A2" s="33" t="s">
        <v>0</v>
      </c>
      <c r="B2" s="388" t="s">
        <v>200</v>
      </c>
      <c r="C2" s="388" t="s">
        <v>199</v>
      </c>
      <c r="D2" s="388" t="s">
        <v>63</v>
      </c>
      <c r="E2" s="388" t="s">
        <v>64</v>
      </c>
      <c r="F2" s="388" t="s">
        <v>201</v>
      </c>
      <c r="G2" s="388" t="s">
        <v>202</v>
      </c>
      <c r="H2" s="388" t="s">
        <v>203</v>
      </c>
      <c r="I2" s="388" t="s">
        <v>204</v>
      </c>
      <c r="J2" s="388" t="s">
        <v>205</v>
      </c>
      <c r="K2" s="20"/>
    </row>
    <row r="3" spans="1:11" ht="19.5" thickBot="1" x14ac:dyDescent="0.3">
      <c r="A3" s="34" t="s">
        <v>1</v>
      </c>
      <c r="B3" s="404"/>
      <c r="C3" s="404"/>
      <c r="D3" s="404"/>
      <c r="E3" s="404"/>
      <c r="F3" s="404"/>
      <c r="G3" s="404"/>
      <c r="H3" s="404"/>
      <c r="I3" s="404"/>
      <c r="J3" s="404"/>
      <c r="K3" s="20"/>
    </row>
    <row r="4" spans="1:11" ht="18.75" x14ac:dyDescent="0.25">
      <c r="A4" s="35">
        <v>1</v>
      </c>
      <c r="B4" s="35">
        <v>2</v>
      </c>
      <c r="C4" s="35">
        <v>3</v>
      </c>
      <c r="D4" s="35">
        <v>6</v>
      </c>
      <c r="E4" s="35">
        <v>7</v>
      </c>
      <c r="F4" s="35">
        <v>9</v>
      </c>
      <c r="G4" s="35">
        <v>10</v>
      </c>
      <c r="H4" s="35">
        <v>11</v>
      </c>
      <c r="I4" s="35">
        <v>12</v>
      </c>
      <c r="J4" s="35">
        <v>13</v>
      </c>
      <c r="K4" s="20"/>
    </row>
    <row r="5" spans="1:11" ht="150" x14ac:dyDescent="0.3">
      <c r="A5" s="47">
        <v>1</v>
      </c>
      <c r="B5" s="48" t="s">
        <v>405</v>
      </c>
      <c r="C5" s="86" t="s">
        <v>407</v>
      </c>
      <c r="D5" s="53">
        <v>662000</v>
      </c>
      <c r="E5" s="53">
        <v>662000</v>
      </c>
      <c r="F5" s="51">
        <v>41505</v>
      </c>
      <c r="G5" s="29"/>
      <c r="H5" s="60" t="s">
        <v>406</v>
      </c>
      <c r="I5" s="29" t="s">
        <v>59</v>
      </c>
      <c r="J5" s="29"/>
      <c r="K5" s="20"/>
    </row>
    <row r="6" spans="1:11" ht="150" x14ac:dyDescent="0.25">
      <c r="A6" s="89">
        <f>A5+1</f>
        <v>2</v>
      </c>
      <c r="B6" s="207" t="s">
        <v>408</v>
      </c>
      <c r="C6" s="85"/>
      <c r="D6" s="94">
        <v>260010</v>
      </c>
      <c r="E6" s="122">
        <v>260010</v>
      </c>
      <c r="F6" s="67">
        <v>39076</v>
      </c>
      <c r="G6" s="31"/>
      <c r="H6" s="48" t="s">
        <v>766</v>
      </c>
      <c r="I6" s="31"/>
      <c r="J6" s="31"/>
      <c r="K6" s="20"/>
    </row>
    <row r="7" spans="1:11" ht="131.25" x14ac:dyDescent="0.3">
      <c r="A7" s="89">
        <f>A6+1</f>
        <v>3</v>
      </c>
      <c r="B7" s="210" t="s">
        <v>409</v>
      </c>
      <c r="C7" s="63"/>
      <c r="D7" s="90">
        <v>495000</v>
      </c>
      <c r="E7" s="64">
        <v>434588.66</v>
      </c>
      <c r="F7" s="65">
        <v>40535</v>
      </c>
      <c r="G7" s="62"/>
      <c r="H7" s="59" t="s">
        <v>767</v>
      </c>
      <c r="I7" s="29"/>
      <c r="J7" s="29"/>
      <c r="K7" s="20"/>
    </row>
    <row r="8" spans="1:11" ht="93.75" x14ac:dyDescent="0.3">
      <c r="A8" s="89">
        <f>A7+1</f>
        <v>4</v>
      </c>
      <c r="B8" s="29" t="s">
        <v>411</v>
      </c>
      <c r="C8" s="29"/>
      <c r="D8" s="53">
        <v>135000</v>
      </c>
      <c r="E8" s="47">
        <v>120535.5</v>
      </c>
      <c r="F8" s="51">
        <v>40760</v>
      </c>
      <c r="G8" s="29"/>
      <c r="H8" s="60" t="s">
        <v>410</v>
      </c>
      <c r="I8" s="29" t="s">
        <v>495</v>
      </c>
      <c r="J8" s="29"/>
      <c r="K8" s="20"/>
    </row>
    <row r="9" spans="1:11" ht="150" x14ac:dyDescent="0.3">
      <c r="A9" s="89">
        <f>A8+1</f>
        <v>5</v>
      </c>
      <c r="B9" s="209" t="s">
        <v>412</v>
      </c>
      <c r="C9" s="66"/>
      <c r="D9" s="53">
        <v>135000</v>
      </c>
      <c r="E9" s="72">
        <v>69824.789999999994</v>
      </c>
      <c r="F9" s="51">
        <v>41135</v>
      </c>
      <c r="G9" s="29"/>
      <c r="H9" s="60" t="s">
        <v>765</v>
      </c>
      <c r="I9" s="29"/>
      <c r="J9" s="29"/>
      <c r="K9" s="20"/>
    </row>
    <row r="10" spans="1:11" ht="18.75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20"/>
    </row>
    <row r="11" spans="1:11" ht="18.75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20"/>
    </row>
    <row r="12" spans="1:11" ht="18.75" x14ac:dyDescent="0.2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20"/>
    </row>
    <row r="13" spans="1:11" ht="18.75" x14ac:dyDescent="0.2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20"/>
    </row>
    <row r="14" spans="1:11" ht="18.75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20"/>
    </row>
    <row r="15" spans="1:11" ht="18.75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20"/>
    </row>
    <row r="16" spans="1:11" ht="18.75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20"/>
    </row>
    <row r="17" spans="1:11" ht="18.75" x14ac:dyDescent="0.2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20"/>
    </row>
    <row r="18" spans="1:11" ht="18.75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20"/>
    </row>
    <row r="19" spans="1:11" ht="18.75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20"/>
    </row>
    <row r="20" spans="1:11" ht="18.75" x14ac:dyDescent="0.2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20"/>
    </row>
    <row r="21" spans="1:11" ht="18.75" x14ac:dyDescent="0.2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20"/>
    </row>
    <row r="22" spans="1:11" ht="18.75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20"/>
    </row>
    <row r="23" spans="1:11" ht="18.75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20"/>
    </row>
    <row r="24" spans="1:11" ht="18.75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20"/>
    </row>
    <row r="25" spans="1:11" ht="18.75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20"/>
    </row>
    <row r="26" spans="1:11" ht="18.75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20"/>
    </row>
    <row r="27" spans="1:11" ht="18.75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20"/>
    </row>
    <row r="28" spans="1:11" ht="18.75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20"/>
    </row>
    <row r="29" spans="1:11" ht="18.75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</row>
    <row r="30" spans="1:11" ht="18.75" x14ac:dyDescent="0.25">
      <c r="A30" s="88"/>
      <c r="B30" s="87"/>
      <c r="C30" s="88"/>
      <c r="D30" s="88"/>
      <c r="E30" s="88"/>
      <c r="F30" s="88"/>
      <c r="G30" s="88"/>
      <c r="H30" s="88"/>
      <c r="I30" s="88"/>
      <c r="J30" s="88"/>
    </row>
    <row r="31" spans="1:11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</row>
    <row r="32" spans="1:1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</row>
    <row r="37" spans="1:10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</row>
    <row r="38" spans="1:10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</row>
    <row r="39" spans="1:10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</row>
    <row r="40" spans="1:10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</row>
    <row r="41" spans="1:10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</row>
    <row r="42" spans="1:10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</row>
    <row r="43" spans="1:10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</row>
    <row r="44" spans="1:10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B357" s="1"/>
      <c r="G357" s="1"/>
    </row>
  </sheetData>
  <mergeCells count="10">
    <mergeCell ref="A1:J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zoomScale="75" zoomScaleNormal="75" workbookViewId="0">
      <pane xSplit="1" ySplit="4" topLeftCell="B145" activePane="bottomRight" state="frozen"/>
      <selection pane="topRight" activeCell="B1" sqref="B1"/>
      <selection pane="bottomLeft" activeCell="A5" sqref="A5"/>
      <selection pane="bottomRight" activeCell="A5" sqref="A5:J154"/>
    </sheetView>
  </sheetViews>
  <sheetFormatPr defaultRowHeight="15" x14ac:dyDescent="0.25"/>
  <cols>
    <col min="1" max="1" width="5.5703125" customWidth="1"/>
    <col min="2" max="2" width="58.28515625" customWidth="1"/>
    <col min="3" max="3" width="41.5703125" style="6" customWidth="1"/>
    <col min="4" max="4" width="28.85546875" style="74" customWidth="1"/>
    <col min="5" max="6" width="28.140625" style="74" customWidth="1"/>
    <col min="7" max="7" width="33.28515625" style="70" customWidth="1"/>
    <col min="8" max="8" width="28.5703125" customWidth="1"/>
    <col min="9" max="9" width="53.42578125" customWidth="1"/>
    <col min="10" max="10" width="51" customWidth="1"/>
    <col min="11" max="11" width="24.140625" customWidth="1"/>
    <col min="12" max="12" width="23.5703125" customWidth="1"/>
  </cols>
  <sheetData>
    <row r="1" spans="1:12" ht="26.25" thickBot="1" x14ac:dyDescent="0.4">
      <c r="A1" s="387" t="s">
        <v>241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2" spans="1:12" ht="18.75" customHeight="1" x14ac:dyDescent="0.25">
      <c r="A2" s="388" t="s">
        <v>69</v>
      </c>
      <c r="B2" s="388" t="s">
        <v>200</v>
      </c>
      <c r="C2" s="388" t="s">
        <v>199</v>
      </c>
      <c r="D2" s="405" t="s">
        <v>63</v>
      </c>
      <c r="E2" s="405" t="s">
        <v>64</v>
      </c>
      <c r="G2" s="388" t="s">
        <v>201</v>
      </c>
      <c r="H2" s="388" t="s">
        <v>202</v>
      </c>
      <c r="I2" s="388" t="s">
        <v>203</v>
      </c>
      <c r="J2" s="388" t="s">
        <v>204</v>
      </c>
      <c r="K2" s="388" t="s">
        <v>205</v>
      </c>
      <c r="L2" s="388" t="s">
        <v>68</v>
      </c>
    </row>
    <row r="3" spans="1:12" ht="228.75" customHeight="1" x14ac:dyDescent="0.25">
      <c r="A3" s="389"/>
      <c r="B3" s="389"/>
      <c r="C3" s="389"/>
      <c r="D3" s="406"/>
      <c r="E3" s="406"/>
      <c r="G3" s="389"/>
      <c r="H3" s="389"/>
      <c r="I3" s="389"/>
      <c r="J3" s="389"/>
      <c r="K3" s="389"/>
      <c r="L3" s="389"/>
    </row>
    <row r="4" spans="1:12" ht="18.75" x14ac:dyDescent="0.25">
      <c r="A4" s="47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  <c r="H4" s="47">
        <v>8</v>
      </c>
      <c r="I4" s="47">
        <v>9</v>
      </c>
      <c r="J4" s="47">
        <v>10</v>
      </c>
      <c r="K4" s="47">
        <v>11</v>
      </c>
      <c r="L4" s="29"/>
    </row>
    <row r="5" spans="1:12" ht="37.5" x14ac:dyDescent="0.25">
      <c r="A5" s="47">
        <v>1</v>
      </c>
      <c r="B5" s="66" t="s">
        <v>496</v>
      </c>
      <c r="C5" s="103"/>
      <c r="D5" s="94">
        <v>3260</v>
      </c>
      <c r="E5" s="94">
        <v>3260</v>
      </c>
      <c r="F5" s="99">
        <v>1130135</v>
      </c>
      <c r="G5" s="47">
        <v>2010</v>
      </c>
      <c r="H5" s="47"/>
      <c r="I5" s="47"/>
      <c r="J5" s="47" t="s">
        <v>495</v>
      </c>
      <c r="K5" s="47"/>
      <c r="L5" s="29"/>
    </row>
    <row r="6" spans="1:12" ht="37.5" x14ac:dyDescent="0.25">
      <c r="A6" s="47">
        <f t="shared" ref="A6:A9" si="0">A5+1</f>
        <v>2</v>
      </c>
      <c r="B6" s="66" t="s">
        <v>497</v>
      </c>
      <c r="C6" s="103"/>
      <c r="D6" s="94">
        <v>38350.85</v>
      </c>
      <c r="E6" s="94">
        <v>38350.85</v>
      </c>
      <c r="F6" s="99">
        <v>1110015</v>
      </c>
      <c r="G6" s="47"/>
      <c r="H6" s="47"/>
      <c r="I6" s="47"/>
      <c r="J6" s="47" t="s">
        <v>495</v>
      </c>
      <c r="K6" s="47"/>
      <c r="L6" s="29"/>
    </row>
    <row r="7" spans="1:12" ht="37.5" x14ac:dyDescent="0.25">
      <c r="A7" s="47">
        <f t="shared" si="0"/>
        <v>3</v>
      </c>
      <c r="B7" s="66" t="s">
        <v>498</v>
      </c>
      <c r="C7" s="103"/>
      <c r="D7" s="94">
        <v>24490</v>
      </c>
      <c r="E7" s="94">
        <v>8663.4599999999991</v>
      </c>
      <c r="F7" s="99">
        <v>1110014</v>
      </c>
      <c r="G7" s="47">
        <v>1997</v>
      </c>
      <c r="H7" s="47"/>
      <c r="I7" s="47"/>
      <c r="J7" s="47" t="s">
        <v>495</v>
      </c>
      <c r="K7" s="47"/>
      <c r="L7" s="29"/>
    </row>
    <row r="8" spans="1:12" ht="37.5" x14ac:dyDescent="0.25">
      <c r="A8" s="47">
        <f t="shared" si="0"/>
        <v>4</v>
      </c>
      <c r="B8" s="48" t="s">
        <v>493</v>
      </c>
      <c r="C8" s="47"/>
      <c r="D8" s="53">
        <v>93660</v>
      </c>
      <c r="E8" s="53">
        <v>93660</v>
      </c>
      <c r="F8" s="73" t="s">
        <v>494</v>
      </c>
      <c r="G8" s="47">
        <v>2012</v>
      </c>
      <c r="H8" s="47"/>
      <c r="I8" s="47"/>
      <c r="J8" s="47" t="s">
        <v>495</v>
      </c>
      <c r="K8" s="47"/>
      <c r="L8" s="29"/>
    </row>
    <row r="9" spans="1:12" ht="37.5" x14ac:dyDescent="0.3">
      <c r="A9" s="47">
        <f t="shared" si="0"/>
        <v>5</v>
      </c>
      <c r="B9" s="57" t="s">
        <v>414</v>
      </c>
      <c r="C9" s="47"/>
      <c r="D9" s="53">
        <v>37500</v>
      </c>
      <c r="E9" s="53">
        <v>37500</v>
      </c>
      <c r="F9" s="73" t="s">
        <v>438</v>
      </c>
      <c r="G9" s="47">
        <v>2013</v>
      </c>
      <c r="H9" s="47"/>
      <c r="I9" s="47"/>
      <c r="J9" s="47" t="s">
        <v>495</v>
      </c>
      <c r="K9" s="47"/>
      <c r="L9" s="29"/>
    </row>
    <row r="10" spans="1:12" ht="37.5" x14ac:dyDescent="0.3">
      <c r="A10" s="47">
        <f>A9+1</f>
        <v>6</v>
      </c>
      <c r="B10" s="60" t="s">
        <v>415</v>
      </c>
      <c r="C10" s="47"/>
      <c r="D10" s="53">
        <v>15000</v>
      </c>
      <c r="E10" s="53">
        <v>15000</v>
      </c>
      <c r="F10" s="73" t="s">
        <v>437</v>
      </c>
      <c r="G10" s="47">
        <v>2011</v>
      </c>
      <c r="H10" s="47"/>
      <c r="I10" s="47"/>
      <c r="J10" s="47" t="s">
        <v>495</v>
      </c>
      <c r="K10" s="47"/>
      <c r="L10" s="29"/>
    </row>
    <row r="11" spans="1:12" ht="37.5" x14ac:dyDescent="0.3">
      <c r="A11" s="47">
        <f t="shared" ref="A11:A71" si="1">A10+1</f>
        <v>7</v>
      </c>
      <c r="B11" s="57" t="s">
        <v>416</v>
      </c>
      <c r="C11" s="47" t="s">
        <v>417</v>
      </c>
      <c r="D11" s="73">
        <v>11650</v>
      </c>
      <c r="E11" s="73">
        <v>11650</v>
      </c>
      <c r="F11" s="73" t="s">
        <v>436</v>
      </c>
      <c r="G11" s="69">
        <v>2010</v>
      </c>
      <c r="H11" s="57"/>
      <c r="I11" s="57"/>
      <c r="J11" s="47" t="s">
        <v>495</v>
      </c>
      <c r="K11" s="57"/>
      <c r="L11" s="57"/>
    </row>
    <row r="12" spans="1:12" ht="37.5" x14ac:dyDescent="0.3">
      <c r="A12" s="47">
        <f t="shared" si="1"/>
        <v>8</v>
      </c>
      <c r="B12" s="57" t="s">
        <v>418</v>
      </c>
      <c r="C12" s="47" t="s">
        <v>417</v>
      </c>
      <c r="D12" s="73">
        <v>5110</v>
      </c>
      <c r="E12" s="73">
        <v>5110</v>
      </c>
      <c r="F12" s="73" t="s">
        <v>435</v>
      </c>
      <c r="G12" s="69">
        <v>2010</v>
      </c>
      <c r="H12" s="57"/>
      <c r="I12" s="57"/>
      <c r="J12" s="47" t="s">
        <v>495</v>
      </c>
      <c r="K12" s="57"/>
      <c r="L12" s="57"/>
    </row>
    <row r="13" spans="1:12" ht="37.5" x14ac:dyDescent="0.3">
      <c r="A13" s="47">
        <f t="shared" si="1"/>
        <v>9</v>
      </c>
      <c r="B13" s="57" t="s">
        <v>419</v>
      </c>
      <c r="C13" s="47" t="s">
        <v>417</v>
      </c>
      <c r="D13" s="73">
        <v>9800</v>
      </c>
      <c r="E13" s="73">
        <v>9800</v>
      </c>
      <c r="F13" s="73" t="s">
        <v>434</v>
      </c>
      <c r="G13" s="69">
        <v>2010</v>
      </c>
      <c r="H13" s="57"/>
      <c r="I13" s="57"/>
      <c r="J13" s="47" t="s">
        <v>495</v>
      </c>
      <c r="K13" s="57"/>
      <c r="L13" s="57"/>
    </row>
    <row r="14" spans="1:12" ht="37.5" x14ac:dyDescent="0.3">
      <c r="A14" s="47">
        <f t="shared" si="1"/>
        <v>10</v>
      </c>
      <c r="B14" s="57" t="s">
        <v>420</v>
      </c>
      <c r="C14" s="104"/>
      <c r="D14" s="73">
        <v>9000</v>
      </c>
      <c r="E14" s="73">
        <v>9000</v>
      </c>
      <c r="F14" s="73" t="s">
        <v>433</v>
      </c>
      <c r="G14" s="69">
        <v>2010</v>
      </c>
      <c r="H14" s="57"/>
      <c r="I14" s="57"/>
      <c r="J14" s="47" t="s">
        <v>495</v>
      </c>
      <c r="K14" s="57"/>
      <c r="L14" s="57"/>
    </row>
    <row r="15" spans="1:12" ht="48.75" customHeight="1" x14ac:dyDescent="0.3">
      <c r="A15" s="47">
        <f t="shared" si="1"/>
        <v>11</v>
      </c>
      <c r="B15" s="71" t="s">
        <v>421</v>
      </c>
      <c r="C15" s="72"/>
      <c r="D15" s="53">
        <v>8974</v>
      </c>
      <c r="E15" s="53">
        <v>8974</v>
      </c>
      <c r="F15" s="73" t="s">
        <v>432</v>
      </c>
      <c r="G15" s="69">
        <v>2016</v>
      </c>
      <c r="H15" s="57"/>
      <c r="I15" s="57"/>
      <c r="J15" s="47" t="s">
        <v>495</v>
      </c>
      <c r="K15" s="57"/>
      <c r="L15" s="57"/>
    </row>
    <row r="16" spans="1:12" ht="37.5" customHeight="1" x14ac:dyDescent="0.3">
      <c r="A16" s="47">
        <f t="shared" si="1"/>
        <v>12</v>
      </c>
      <c r="B16" s="71" t="s">
        <v>422</v>
      </c>
      <c r="C16" s="72"/>
      <c r="D16" s="53">
        <v>8974</v>
      </c>
      <c r="E16" s="53">
        <v>8974</v>
      </c>
      <c r="F16" s="73" t="s">
        <v>431</v>
      </c>
      <c r="G16" s="69">
        <v>2016</v>
      </c>
      <c r="H16" s="57"/>
      <c r="I16" s="57"/>
      <c r="J16" s="47" t="s">
        <v>495</v>
      </c>
      <c r="K16" s="57"/>
      <c r="L16" s="57"/>
    </row>
    <row r="17" spans="1:12" ht="36.75" customHeight="1" x14ac:dyDescent="0.3">
      <c r="A17" s="47">
        <f t="shared" si="1"/>
        <v>13</v>
      </c>
      <c r="B17" s="71" t="s">
        <v>423</v>
      </c>
      <c r="C17" s="72"/>
      <c r="D17" s="53">
        <v>8974</v>
      </c>
      <c r="E17" s="53">
        <v>8974</v>
      </c>
      <c r="F17" s="73" t="s">
        <v>430</v>
      </c>
      <c r="G17" s="69">
        <v>2016</v>
      </c>
      <c r="H17" s="57"/>
      <c r="I17" s="57"/>
      <c r="J17" s="47" t="s">
        <v>495</v>
      </c>
      <c r="K17" s="57"/>
      <c r="L17" s="57"/>
    </row>
    <row r="18" spans="1:12" ht="39.75" customHeight="1" x14ac:dyDescent="0.3">
      <c r="A18" s="47">
        <f t="shared" si="1"/>
        <v>14</v>
      </c>
      <c r="B18" s="71" t="s">
        <v>424</v>
      </c>
      <c r="C18" s="72"/>
      <c r="D18" s="53">
        <v>8974</v>
      </c>
      <c r="E18" s="53">
        <v>8974</v>
      </c>
      <c r="F18" s="73" t="s">
        <v>429</v>
      </c>
      <c r="G18" s="69">
        <v>2016</v>
      </c>
      <c r="H18" s="57"/>
      <c r="I18" s="57"/>
      <c r="J18" s="47" t="s">
        <v>495</v>
      </c>
      <c r="K18" s="57"/>
      <c r="L18" s="57"/>
    </row>
    <row r="19" spans="1:12" ht="37.5" x14ac:dyDescent="0.3">
      <c r="A19" s="47">
        <f t="shared" si="1"/>
        <v>15</v>
      </c>
      <c r="B19" s="57" t="s">
        <v>425</v>
      </c>
      <c r="C19" s="104"/>
      <c r="D19" s="73">
        <v>25000</v>
      </c>
      <c r="E19" s="73">
        <v>25000</v>
      </c>
      <c r="F19" s="73" t="s">
        <v>427</v>
      </c>
      <c r="G19" s="69">
        <v>2014</v>
      </c>
      <c r="H19" s="57"/>
      <c r="I19" s="57"/>
      <c r="J19" s="47" t="s">
        <v>495</v>
      </c>
      <c r="K19" s="57"/>
      <c r="L19" s="57"/>
    </row>
    <row r="20" spans="1:12" ht="37.5" x14ac:dyDescent="0.3">
      <c r="A20" s="47">
        <f t="shared" si="1"/>
        <v>16</v>
      </c>
      <c r="B20" s="57" t="s">
        <v>426</v>
      </c>
      <c r="C20" s="104"/>
      <c r="D20" s="73">
        <v>25000</v>
      </c>
      <c r="E20" s="73">
        <v>25000</v>
      </c>
      <c r="F20" s="73" t="s">
        <v>428</v>
      </c>
      <c r="G20" s="69">
        <v>2014</v>
      </c>
      <c r="H20" s="57"/>
      <c r="I20" s="57"/>
      <c r="J20" s="47" t="s">
        <v>495</v>
      </c>
      <c r="K20" s="57"/>
      <c r="L20" s="57"/>
    </row>
    <row r="21" spans="1:12" ht="37.5" x14ac:dyDescent="0.3">
      <c r="A21" s="47">
        <f t="shared" si="1"/>
        <v>17</v>
      </c>
      <c r="B21" s="76" t="s">
        <v>439</v>
      </c>
      <c r="C21" s="104"/>
      <c r="D21" s="73">
        <v>93700</v>
      </c>
      <c r="E21" s="73">
        <v>13014</v>
      </c>
      <c r="F21" s="95" t="s">
        <v>440</v>
      </c>
      <c r="G21" s="69">
        <v>2015</v>
      </c>
      <c r="H21" s="57"/>
      <c r="I21" s="57"/>
      <c r="J21" s="47" t="s">
        <v>495</v>
      </c>
      <c r="K21" s="57"/>
      <c r="L21" s="57"/>
    </row>
    <row r="22" spans="1:12" ht="37.5" x14ac:dyDescent="0.3">
      <c r="A22" s="47">
        <f t="shared" si="1"/>
        <v>18</v>
      </c>
      <c r="B22" s="29" t="s">
        <v>441</v>
      </c>
      <c r="C22" s="105"/>
      <c r="D22" s="73">
        <v>80600</v>
      </c>
      <c r="E22" s="73">
        <v>80600</v>
      </c>
      <c r="F22" s="53" t="s">
        <v>442</v>
      </c>
      <c r="G22" s="47">
        <v>2015</v>
      </c>
      <c r="H22" s="75"/>
      <c r="I22" s="57"/>
      <c r="J22" s="47" t="s">
        <v>495</v>
      </c>
      <c r="K22" s="57"/>
      <c r="L22" s="57"/>
    </row>
    <row r="23" spans="1:12" ht="37.5" x14ac:dyDescent="0.3">
      <c r="A23" s="47">
        <f t="shared" si="1"/>
        <v>19</v>
      </c>
      <c r="B23" s="57" t="s">
        <v>443</v>
      </c>
      <c r="C23" s="104"/>
      <c r="D23" s="73">
        <v>40500</v>
      </c>
      <c r="E23" s="73">
        <v>40500</v>
      </c>
      <c r="F23" s="73" t="s">
        <v>444</v>
      </c>
      <c r="G23" s="69">
        <v>2016</v>
      </c>
      <c r="H23" s="57"/>
      <c r="I23" s="57"/>
      <c r="J23" s="47" t="s">
        <v>495</v>
      </c>
      <c r="K23" s="57"/>
      <c r="L23" s="57"/>
    </row>
    <row r="24" spans="1:12" ht="37.5" x14ac:dyDescent="0.3">
      <c r="A24" s="47">
        <f t="shared" si="1"/>
        <v>20</v>
      </c>
      <c r="B24" s="57" t="s">
        <v>445</v>
      </c>
      <c r="C24" s="104"/>
      <c r="D24" s="73">
        <v>18750</v>
      </c>
      <c r="E24" s="73">
        <v>18750</v>
      </c>
      <c r="F24" s="73" t="s">
        <v>446</v>
      </c>
      <c r="G24" s="69">
        <v>2016</v>
      </c>
      <c r="H24" s="57"/>
      <c r="I24" s="57"/>
      <c r="J24" s="47" t="s">
        <v>495</v>
      </c>
      <c r="K24" s="57"/>
      <c r="L24" s="57"/>
    </row>
    <row r="25" spans="1:12" ht="37.5" x14ac:dyDescent="0.3">
      <c r="A25" s="47">
        <f t="shared" si="1"/>
        <v>21</v>
      </c>
      <c r="B25" s="48" t="s">
        <v>447</v>
      </c>
      <c r="C25" s="104"/>
      <c r="D25" s="73">
        <v>19270</v>
      </c>
      <c r="E25" s="73">
        <v>1927</v>
      </c>
      <c r="F25" s="73" t="s">
        <v>448</v>
      </c>
      <c r="G25" s="69">
        <v>2016</v>
      </c>
      <c r="H25" s="57"/>
      <c r="I25" s="57"/>
      <c r="J25" s="47" t="s">
        <v>495</v>
      </c>
      <c r="K25" s="57"/>
      <c r="L25" s="57"/>
    </row>
    <row r="26" spans="1:12" ht="46.5" customHeight="1" x14ac:dyDescent="0.3">
      <c r="A26" s="47">
        <f t="shared" si="1"/>
        <v>22</v>
      </c>
      <c r="B26" s="48" t="s">
        <v>449</v>
      </c>
      <c r="C26" s="104"/>
      <c r="D26" s="73">
        <v>15290</v>
      </c>
      <c r="E26" s="73">
        <v>15290</v>
      </c>
      <c r="F26" s="73" t="s">
        <v>450</v>
      </c>
      <c r="G26" s="69">
        <v>2016</v>
      </c>
      <c r="H26" s="57"/>
      <c r="I26" s="57"/>
      <c r="J26" s="47" t="s">
        <v>495</v>
      </c>
      <c r="K26" s="57"/>
      <c r="L26" s="57"/>
    </row>
    <row r="27" spans="1:12" ht="37.5" x14ac:dyDescent="0.3">
      <c r="A27" s="47">
        <f t="shared" si="1"/>
        <v>23</v>
      </c>
      <c r="B27" s="60" t="s">
        <v>451</v>
      </c>
      <c r="C27" s="104"/>
      <c r="D27" s="73">
        <v>39451.5</v>
      </c>
      <c r="E27" s="73">
        <v>39451.5</v>
      </c>
      <c r="F27" s="73"/>
      <c r="G27" s="69">
        <v>2017</v>
      </c>
      <c r="H27" s="57"/>
      <c r="I27" s="57"/>
      <c r="J27" s="47" t="s">
        <v>495</v>
      </c>
      <c r="K27" s="57"/>
      <c r="L27" s="57"/>
    </row>
    <row r="28" spans="1:12" ht="37.5" x14ac:dyDescent="0.3">
      <c r="A28" s="47">
        <f t="shared" si="1"/>
        <v>24</v>
      </c>
      <c r="B28" s="60" t="s">
        <v>452</v>
      </c>
      <c r="C28" s="104"/>
      <c r="D28" s="73">
        <v>39451.5</v>
      </c>
      <c r="E28" s="73">
        <v>39451.5</v>
      </c>
      <c r="F28" s="73"/>
      <c r="G28" s="69">
        <v>2017</v>
      </c>
      <c r="H28" s="57"/>
      <c r="I28" s="57"/>
      <c r="J28" s="47" t="s">
        <v>495</v>
      </c>
      <c r="K28" s="57"/>
      <c r="L28" s="57"/>
    </row>
    <row r="29" spans="1:12" ht="37.5" x14ac:dyDescent="0.3">
      <c r="A29" s="47">
        <f t="shared" si="1"/>
        <v>25</v>
      </c>
      <c r="B29" s="57" t="s">
        <v>453</v>
      </c>
      <c r="C29" s="104"/>
      <c r="D29" s="73">
        <v>10110</v>
      </c>
      <c r="E29" s="73">
        <v>10110</v>
      </c>
      <c r="F29" s="73"/>
      <c r="G29" s="69">
        <v>2013</v>
      </c>
      <c r="H29" s="57"/>
      <c r="I29" s="57"/>
      <c r="J29" s="47" t="s">
        <v>495</v>
      </c>
      <c r="K29" s="57"/>
      <c r="L29" s="57"/>
    </row>
    <row r="30" spans="1:12" ht="37.5" x14ac:dyDescent="0.3">
      <c r="A30" s="47">
        <f t="shared" si="1"/>
        <v>26</v>
      </c>
      <c r="B30" s="211" t="s">
        <v>454</v>
      </c>
      <c r="C30" s="106"/>
      <c r="D30" s="77">
        <v>16039</v>
      </c>
      <c r="E30" s="78">
        <v>16039</v>
      </c>
      <c r="F30" s="73" t="s">
        <v>456</v>
      </c>
      <c r="G30" s="80">
        <v>2011</v>
      </c>
      <c r="H30" s="57"/>
      <c r="I30" s="57"/>
      <c r="J30" s="47" t="s">
        <v>495</v>
      </c>
      <c r="K30" s="57"/>
      <c r="L30" s="57"/>
    </row>
    <row r="31" spans="1:12" ht="37.5" x14ac:dyDescent="0.3">
      <c r="A31" s="47">
        <f t="shared" si="1"/>
        <v>27</v>
      </c>
      <c r="B31" s="57" t="s">
        <v>457</v>
      </c>
      <c r="C31" s="104"/>
      <c r="D31" s="73">
        <v>153425</v>
      </c>
      <c r="E31" s="79">
        <v>153425</v>
      </c>
      <c r="F31" s="73" t="s">
        <v>455</v>
      </c>
      <c r="G31" s="80">
        <v>2016</v>
      </c>
      <c r="H31" s="57"/>
      <c r="I31" s="57"/>
      <c r="J31" s="47" t="s">
        <v>495</v>
      </c>
      <c r="K31" s="57"/>
      <c r="L31" s="57"/>
    </row>
    <row r="32" spans="1:12" ht="37.5" x14ac:dyDescent="0.3">
      <c r="A32" s="47">
        <f t="shared" si="1"/>
        <v>28</v>
      </c>
      <c r="B32" s="57" t="s">
        <v>458</v>
      </c>
      <c r="C32" s="104"/>
      <c r="D32" s="73">
        <v>4100</v>
      </c>
      <c r="E32" s="79">
        <v>4100</v>
      </c>
      <c r="F32" s="73" t="s">
        <v>459</v>
      </c>
      <c r="G32" s="68">
        <v>2015</v>
      </c>
      <c r="H32" s="57"/>
      <c r="I32" s="57"/>
      <c r="J32" s="47" t="s">
        <v>495</v>
      </c>
      <c r="K32" s="57"/>
      <c r="L32" s="57"/>
    </row>
    <row r="33" spans="1:12" ht="37.5" x14ac:dyDescent="0.3">
      <c r="A33" s="47">
        <f t="shared" si="1"/>
        <v>29</v>
      </c>
      <c r="B33" s="205" t="s">
        <v>461</v>
      </c>
      <c r="C33" s="206"/>
      <c r="D33" s="109">
        <v>8650</v>
      </c>
      <c r="E33" s="73">
        <v>8650</v>
      </c>
      <c r="F33" s="73" t="s">
        <v>460</v>
      </c>
      <c r="G33" s="69">
        <v>2015</v>
      </c>
      <c r="H33" s="57"/>
      <c r="I33" s="57"/>
      <c r="J33" s="47" t="s">
        <v>495</v>
      </c>
      <c r="K33" s="57"/>
      <c r="L33" s="57"/>
    </row>
    <row r="34" spans="1:12" ht="37.5" x14ac:dyDescent="0.3">
      <c r="A34" s="133">
        <f t="shared" si="1"/>
        <v>30</v>
      </c>
      <c r="B34" s="205" t="s">
        <v>461</v>
      </c>
      <c r="C34" s="206"/>
      <c r="D34" s="109">
        <v>8650</v>
      </c>
      <c r="E34" s="73">
        <v>8650</v>
      </c>
      <c r="F34" s="73" t="s">
        <v>465</v>
      </c>
      <c r="G34" s="69">
        <v>2015</v>
      </c>
      <c r="H34" s="57"/>
      <c r="I34" s="57"/>
      <c r="J34" s="47" t="s">
        <v>495</v>
      </c>
      <c r="K34" s="57"/>
      <c r="L34" s="57"/>
    </row>
    <row r="35" spans="1:12" ht="37.5" x14ac:dyDescent="0.3">
      <c r="A35" s="133">
        <f t="shared" si="1"/>
        <v>31</v>
      </c>
      <c r="B35" s="205" t="s">
        <v>461</v>
      </c>
      <c r="C35" s="206"/>
      <c r="D35" s="109">
        <v>8650</v>
      </c>
      <c r="E35" s="73">
        <v>8650</v>
      </c>
      <c r="F35" s="73" t="s">
        <v>466</v>
      </c>
      <c r="G35" s="69">
        <v>2015</v>
      </c>
      <c r="H35" s="57"/>
      <c r="I35" s="57"/>
      <c r="J35" s="47" t="s">
        <v>495</v>
      </c>
      <c r="K35" s="57"/>
      <c r="L35" s="57"/>
    </row>
    <row r="36" spans="1:12" ht="37.5" x14ac:dyDescent="0.3">
      <c r="A36" s="133">
        <f t="shared" si="1"/>
        <v>32</v>
      </c>
      <c r="B36" s="205" t="s">
        <v>461</v>
      </c>
      <c r="C36" s="206"/>
      <c r="D36" s="109">
        <v>8650</v>
      </c>
      <c r="E36" s="73">
        <v>8650</v>
      </c>
      <c r="F36" s="73" t="s">
        <v>462</v>
      </c>
      <c r="G36" s="69">
        <v>2015</v>
      </c>
      <c r="H36" s="57"/>
      <c r="I36" s="57"/>
      <c r="J36" s="47" t="s">
        <v>495</v>
      </c>
      <c r="K36" s="57"/>
      <c r="L36" s="57"/>
    </row>
    <row r="37" spans="1:12" ht="37.5" x14ac:dyDescent="0.3">
      <c r="A37" s="47">
        <f t="shared" si="1"/>
        <v>33</v>
      </c>
      <c r="B37" s="57" t="s">
        <v>467</v>
      </c>
      <c r="C37" s="104"/>
      <c r="D37" s="73">
        <v>66000</v>
      </c>
      <c r="E37" s="73">
        <v>66000</v>
      </c>
      <c r="F37" s="73" t="s">
        <v>468</v>
      </c>
      <c r="G37" s="69">
        <v>2013</v>
      </c>
      <c r="H37" s="57"/>
      <c r="I37" s="57"/>
      <c r="J37" s="47" t="s">
        <v>495</v>
      </c>
      <c r="K37" s="57"/>
      <c r="L37" s="57"/>
    </row>
    <row r="38" spans="1:12" ht="37.5" x14ac:dyDescent="0.3">
      <c r="A38" s="47">
        <f t="shared" si="1"/>
        <v>34</v>
      </c>
      <c r="B38" s="57" t="s">
        <v>469</v>
      </c>
      <c r="C38" s="104"/>
      <c r="D38" s="73">
        <v>35980</v>
      </c>
      <c r="E38" s="73">
        <v>35980</v>
      </c>
      <c r="F38" s="73" t="s">
        <v>475</v>
      </c>
      <c r="G38" s="69">
        <v>2016</v>
      </c>
      <c r="H38" s="57"/>
      <c r="I38" s="57"/>
      <c r="J38" s="47" t="s">
        <v>495</v>
      </c>
      <c r="K38" s="57"/>
      <c r="L38" s="57"/>
    </row>
    <row r="39" spans="1:12" ht="37.5" x14ac:dyDescent="0.3">
      <c r="A39" s="47">
        <f t="shared" si="1"/>
        <v>35</v>
      </c>
      <c r="B39" s="57" t="s">
        <v>470</v>
      </c>
      <c r="C39" s="104"/>
      <c r="D39" s="73">
        <v>16090</v>
      </c>
      <c r="E39" s="73">
        <v>16090</v>
      </c>
      <c r="F39" s="53" t="s">
        <v>476</v>
      </c>
      <c r="G39" s="69">
        <v>2016</v>
      </c>
      <c r="H39" s="57"/>
      <c r="I39" s="57"/>
      <c r="J39" s="47" t="s">
        <v>495</v>
      </c>
      <c r="K39" s="57"/>
      <c r="L39" s="57"/>
    </row>
    <row r="40" spans="1:12" ht="37.5" x14ac:dyDescent="0.3">
      <c r="A40" s="47">
        <f t="shared" si="1"/>
        <v>36</v>
      </c>
      <c r="B40" s="57" t="s">
        <v>471</v>
      </c>
      <c r="C40" s="104"/>
      <c r="D40" s="73">
        <v>35800</v>
      </c>
      <c r="E40" s="73">
        <v>35800</v>
      </c>
      <c r="F40" s="53" t="s">
        <v>477</v>
      </c>
      <c r="G40" s="69">
        <v>2016</v>
      </c>
      <c r="H40" s="57"/>
      <c r="I40" s="57"/>
      <c r="J40" s="47" t="s">
        <v>495</v>
      </c>
      <c r="K40" s="57"/>
      <c r="L40" s="57"/>
    </row>
    <row r="41" spans="1:12" ht="37.5" x14ac:dyDescent="0.3">
      <c r="A41" s="47">
        <f t="shared" si="1"/>
        <v>37</v>
      </c>
      <c r="B41" s="57" t="s">
        <v>472</v>
      </c>
      <c r="C41" s="104"/>
      <c r="D41" s="73">
        <v>28200</v>
      </c>
      <c r="E41" s="73">
        <v>28200</v>
      </c>
      <c r="F41" s="53" t="s">
        <v>478</v>
      </c>
      <c r="G41" s="69">
        <v>2016</v>
      </c>
      <c r="H41" s="57"/>
      <c r="I41" s="57"/>
      <c r="J41" s="47" t="s">
        <v>495</v>
      </c>
      <c r="K41" s="57"/>
      <c r="L41" s="57"/>
    </row>
    <row r="42" spans="1:12" ht="37.5" x14ac:dyDescent="0.3">
      <c r="A42" s="47">
        <f t="shared" si="1"/>
        <v>38</v>
      </c>
      <c r="B42" s="57" t="s">
        <v>473</v>
      </c>
      <c r="C42" s="104"/>
      <c r="D42" s="73">
        <v>29570</v>
      </c>
      <c r="E42" s="73">
        <v>29570</v>
      </c>
      <c r="F42" s="53" t="s">
        <v>479</v>
      </c>
      <c r="G42" s="69">
        <v>2016</v>
      </c>
      <c r="H42" s="57"/>
      <c r="I42" s="57"/>
      <c r="J42" s="47" t="s">
        <v>495</v>
      </c>
      <c r="K42" s="57"/>
      <c r="L42" s="57"/>
    </row>
    <row r="43" spans="1:12" ht="37.5" x14ac:dyDescent="0.3">
      <c r="A43" s="47">
        <f t="shared" si="1"/>
        <v>39</v>
      </c>
      <c r="B43" s="57" t="s">
        <v>474</v>
      </c>
      <c r="C43" s="104"/>
      <c r="D43" s="73">
        <v>51440</v>
      </c>
      <c r="E43" s="73">
        <v>51440</v>
      </c>
      <c r="F43" s="73" t="s">
        <v>480</v>
      </c>
      <c r="G43" s="69">
        <v>2016</v>
      </c>
      <c r="H43" s="57"/>
      <c r="I43" s="57"/>
      <c r="J43" s="47" t="s">
        <v>495</v>
      </c>
      <c r="K43" s="57"/>
      <c r="L43" s="57"/>
    </row>
    <row r="44" spans="1:12" ht="37.5" x14ac:dyDescent="0.3">
      <c r="A44" s="47">
        <f t="shared" si="1"/>
        <v>40</v>
      </c>
      <c r="B44" s="57" t="s">
        <v>481</v>
      </c>
      <c r="C44" s="104"/>
      <c r="D44" s="73">
        <v>3830</v>
      </c>
      <c r="E44" s="73">
        <v>3830</v>
      </c>
      <c r="F44" s="53" t="s">
        <v>482</v>
      </c>
      <c r="G44" s="69">
        <v>2015</v>
      </c>
      <c r="H44" s="57"/>
      <c r="I44" s="57"/>
      <c r="J44" s="47" t="s">
        <v>495</v>
      </c>
      <c r="K44" s="57"/>
      <c r="L44" s="57"/>
    </row>
    <row r="45" spans="1:12" ht="37.5" x14ac:dyDescent="0.3">
      <c r="A45" s="47">
        <f t="shared" si="1"/>
        <v>41</v>
      </c>
      <c r="B45" s="57" t="s">
        <v>481</v>
      </c>
      <c r="C45" s="104"/>
      <c r="D45" s="73">
        <v>3830</v>
      </c>
      <c r="E45" s="73">
        <v>3830</v>
      </c>
      <c r="F45" s="53" t="s">
        <v>464</v>
      </c>
      <c r="G45" s="69">
        <v>2015</v>
      </c>
      <c r="H45" s="57"/>
      <c r="I45" s="57"/>
      <c r="J45" s="47" t="s">
        <v>495</v>
      </c>
      <c r="K45" s="57"/>
      <c r="L45" s="57"/>
    </row>
    <row r="46" spans="1:12" ht="37.5" x14ac:dyDescent="0.3">
      <c r="A46" s="47">
        <f t="shared" si="1"/>
        <v>42</v>
      </c>
      <c r="B46" s="57" t="s">
        <v>481</v>
      </c>
      <c r="C46" s="104"/>
      <c r="D46" s="73">
        <v>3830</v>
      </c>
      <c r="E46" s="73">
        <v>3830</v>
      </c>
      <c r="F46" s="53" t="s">
        <v>463</v>
      </c>
      <c r="G46" s="69">
        <v>2015</v>
      </c>
      <c r="H46" s="57"/>
      <c r="I46" s="57"/>
      <c r="J46" s="47" t="s">
        <v>495</v>
      </c>
      <c r="K46" s="57"/>
      <c r="L46" s="57"/>
    </row>
    <row r="47" spans="1:12" ht="37.5" x14ac:dyDescent="0.3">
      <c r="A47" s="47">
        <f t="shared" si="1"/>
        <v>43</v>
      </c>
      <c r="B47" s="57" t="s">
        <v>481</v>
      </c>
      <c r="C47" s="104"/>
      <c r="D47" s="73">
        <v>3830</v>
      </c>
      <c r="E47" s="73">
        <v>3830</v>
      </c>
      <c r="F47" s="109"/>
      <c r="G47" s="69">
        <v>2015</v>
      </c>
      <c r="H47" s="57"/>
      <c r="I47" s="57"/>
      <c r="J47" s="47" t="s">
        <v>495</v>
      </c>
      <c r="K47" s="57"/>
      <c r="L47" s="57"/>
    </row>
    <row r="48" spans="1:12" ht="37.5" x14ac:dyDescent="0.3">
      <c r="A48" s="47">
        <f t="shared" si="1"/>
        <v>44</v>
      </c>
      <c r="B48" s="57" t="s">
        <v>483</v>
      </c>
      <c r="C48" s="104"/>
      <c r="D48" s="73">
        <v>24750</v>
      </c>
      <c r="E48" s="73">
        <v>24750</v>
      </c>
      <c r="F48" s="73"/>
      <c r="G48" s="69">
        <v>2010</v>
      </c>
      <c r="H48" s="57"/>
      <c r="I48" s="57"/>
      <c r="J48" s="47" t="s">
        <v>495</v>
      </c>
      <c r="K48" s="57"/>
      <c r="L48" s="57"/>
    </row>
    <row r="49" spans="1:12" ht="37.5" x14ac:dyDescent="0.3">
      <c r="A49" s="47">
        <f t="shared" si="1"/>
        <v>45</v>
      </c>
      <c r="B49" s="57" t="s">
        <v>484</v>
      </c>
      <c r="C49" s="104"/>
      <c r="D49" s="73">
        <v>18500</v>
      </c>
      <c r="E49" s="73">
        <v>18500</v>
      </c>
      <c r="F49" s="73" t="s">
        <v>485</v>
      </c>
      <c r="G49" s="69">
        <v>2010</v>
      </c>
      <c r="H49" s="57"/>
      <c r="I49" s="57"/>
      <c r="J49" s="47" t="s">
        <v>495</v>
      </c>
      <c r="K49" s="57"/>
      <c r="L49" s="57"/>
    </row>
    <row r="50" spans="1:12" ht="37.5" x14ac:dyDescent="0.3">
      <c r="A50" s="47">
        <f t="shared" si="1"/>
        <v>46</v>
      </c>
      <c r="B50" s="57" t="s">
        <v>486</v>
      </c>
      <c r="C50" s="104"/>
      <c r="D50" s="73">
        <v>8112</v>
      </c>
      <c r="E50" s="73">
        <v>8112</v>
      </c>
      <c r="F50" s="73" t="s">
        <v>487</v>
      </c>
      <c r="G50" s="69">
        <v>2010</v>
      </c>
      <c r="H50" s="57"/>
      <c r="I50" s="57"/>
      <c r="J50" s="47" t="s">
        <v>495</v>
      </c>
      <c r="K50" s="57"/>
      <c r="L50" s="57"/>
    </row>
    <row r="51" spans="1:12" ht="37.5" x14ac:dyDescent="0.3">
      <c r="A51" s="47">
        <f t="shared" si="1"/>
        <v>47</v>
      </c>
      <c r="B51" s="57" t="s">
        <v>488</v>
      </c>
      <c r="C51" s="104"/>
      <c r="D51" s="73">
        <v>99000</v>
      </c>
      <c r="E51" s="73">
        <v>99000</v>
      </c>
      <c r="F51" s="53" t="s">
        <v>490</v>
      </c>
      <c r="G51" s="69">
        <v>2012</v>
      </c>
      <c r="H51" s="57"/>
      <c r="I51" s="57"/>
      <c r="J51" s="47" t="s">
        <v>495</v>
      </c>
      <c r="K51" s="57"/>
      <c r="L51" s="57"/>
    </row>
    <row r="52" spans="1:12" ht="37.5" x14ac:dyDescent="0.3">
      <c r="A52" s="47">
        <f t="shared" si="1"/>
        <v>48</v>
      </c>
      <c r="B52" s="57" t="s">
        <v>489</v>
      </c>
      <c r="C52" s="104"/>
      <c r="D52" s="73">
        <v>99000</v>
      </c>
      <c r="E52" s="73">
        <v>99000</v>
      </c>
      <c r="F52" s="53" t="s">
        <v>491</v>
      </c>
      <c r="G52" s="69">
        <v>2012</v>
      </c>
      <c r="H52" s="57"/>
      <c r="I52" s="57"/>
      <c r="J52" s="47" t="s">
        <v>495</v>
      </c>
      <c r="K52" s="57"/>
      <c r="L52" s="57"/>
    </row>
    <row r="53" spans="1:12" s="8" customFormat="1" ht="37.5" x14ac:dyDescent="0.3">
      <c r="A53" s="52">
        <f t="shared" si="1"/>
        <v>49</v>
      </c>
      <c r="B53" s="82" t="s">
        <v>492</v>
      </c>
      <c r="C53" s="107"/>
      <c r="D53" s="83">
        <v>16960</v>
      </c>
      <c r="E53" s="83">
        <v>16960</v>
      </c>
      <c r="F53" s="83"/>
      <c r="G53" s="84">
        <v>2010</v>
      </c>
      <c r="H53" s="82"/>
      <c r="I53" s="82"/>
      <c r="J53" s="52" t="s">
        <v>495</v>
      </c>
      <c r="K53" s="82"/>
      <c r="L53" s="82"/>
    </row>
    <row r="54" spans="1:12" s="137" customFormat="1" ht="37.5" x14ac:dyDescent="0.3">
      <c r="A54" s="133">
        <f t="shared" si="1"/>
        <v>50</v>
      </c>
      <c r="B54" s="212" t="s">
        <v>499</v>
      </c>
      <c r="C54" s="113"/>
      <c r="D54" s="121">
        <v>52000</v>
      </c>
      <c r="E54" s="121">
        <v>19843.66</v>
      </c>
      <c r="F54" s="213" t="s">
        <v>501</v>
      </c>
      <c r="G54" s="214">
        <v>40543</v>
      </c>
      <c r="H54" s="205"/>
      <c r="I54" s="205"/>
      <c r="J54" s="133" t="s">
        <v>59</v>
      </c>
      <c r="K54" s="205"/>
      <c r="L54" s="205"/>
    </row>
    <row r="55" spans="1:12" ht="37.5" x14ac:dyDescent="0.3">
      <c r="A55" s="52">
        <f t="shared" si="1"/>
        <v>51</v>
      </c>
      <c r="B55" s="96" t="s">
        <v>500</v>
      </c>
      <c r="C55" s="72"/>
      <c r="D55" s="97">
        <v>37288</v>
      </c>
      <c r="E55" s="97">
        <v>17431.03</v>
      </c>
      <c r="F55" s="98" t="s">
        <v>502</v>
      </c>
      <c r="G55" s="81">
        <v>40543</v>
      </c>
      <c r="H55" s="57"/>
      <c r="I55" s="57"/>
      <c r="J55" s="47" t="s">
        <v>59</v>
      </c>
      <c r="K55" s="57"/>
      <c r="L55" s="57"/>
    </row>
    <row r="56" spans="1:12" ht="37.5" x14ac:dyDescent="0.3">
      <c r="A56" s="52">
        <f t="shared" si="1"/>
        <v>52</v>
      </c>
      <c r="B56" s="66" t="s">
        <v>503</v>
      </c>
      <c r="C56" s="101" t="s">
        <v>417</v>
      </c>
      <c r="D56" s="97">
        <v>3235</v>
      </c>
      <c r="E56" s="97">
        <v>3235</v>
      </c>
      <c r="F56" s="72" t="s">
        <v>534</v>
      </c>
      <c r="G56" s="72" t="s">
        <v>563</v>
      </c>
      <c r="H56" s="57"/>
      <c r="I56" s="57"/>
      <c r="J56" s="47" t="s">
        <v>59</v>
      </c>
      <c r="K56" s="57"/>
      <c r="L56" s="57"/>
    </row>
    <row r="57" spans="1:12" ht="37.5" x14ac:dyDescent="0.3">
      <c r="A57" s="52">
        <f t="shared" si="1"/>
        <v>53</v>
      </c>
      <c r="B57" s="66" t="s">
        <v>504</v>
      </c>
      <c r="C57" s="101" t="s">
        <v>417</v>
      </c>
      <c r="D57" s="97">
        <v>32011</v>
      </c>
      <c r="E57" s="97">
        <v>32011</v>
      </c>
      <c r="F57" s="72" t="s">
        <v>535</v>
      </c>
      <c r="G57" s="72" t="s">
        <v>564</v>
      </c>
      <c r="H57" s="57"/>
      <c r="I57" s="57"/>
      <c r="J57" s="47" t="s">
        <v>59</v>
      </c>
      <c r="K57" s="57"/>
      <c r="L57" s="57"/>
    </row>
    <row r="58" spans="1:12" ht="37.5" x14ac:dyDescent="0.3">
      <c r="A58" s="52">
        <f t="shared" si="1"/>
        <v>54</v>
      </c>
      <c r="B58" s="66" t="s">
        <v>505</v>
      </c>
      <c r="C58" s="101" t="s">
        <v>417</v>
      </c>
      <c r="D58" s="99"/>
      <c r="E58" s="99"/>
      <c r="F58" s="72" t="s">
        <v>536</v>
      </c>
      <c r="G58" s="72" t="s">
        <v>565</v>
      </c>
      <c r="H58" s="57"/>
      <c r="I58" s="57"/>
      <c r="J58" s="47" t="s">
        <v>59</v>
      </c>
      <c r="K58" s="57"/>
      <c r="L58" s="57"/>
    </row>
    <row r="59" spans="1:12" ht="18.75" customHeight="1" x14ac:dyDescent="0.3">
      <c r="A59" s="52">
        <f t="shared" si="1"/>
        <v>55</v>
      </c>
      <c r="B59" s="66" t="s">
        <v>506</v>
      </c>
      <c r="C59" s="101" t="s">
        <v>417</v>
      </c>
      <c r="D59" s="97">
        <v>20700</v>
      </c>
      <c r="E59" s="97">
        <v>20700</v>
      </c>
      <c r="F59" s="72" t="s">
        <v>537</v>
      </c>
      <c r="G59" s="72" t="s">
        <v>565</v>
      </c>
      <c r="H59" s="57"/>
      <c r="I59" s="57"/>
      <c r="J59" s="47" t="s">
        <v>59</v>
      </c>
      <c r="K59" s="57"/>
      <c r="L59" s="57"/>
    </row>
    <row r="60" spans="1:12" ht="18.75" customHeight="1" x14ac:dyDescent="0.3">
      <c r="A60" s="52">
        <f t="shared" si="1"/>
        <v>56</v>
      </c>
      <c r="B60" s="66" t="s">
        <v>507</v>
      </c>
      <c r="C60" s="101" t="s">
        <v>417</v>
      </c>
      <c r="D60" s="97">
        <v>20000</v>
      </c>
      <c r="E60" s="97">
        <v>20000</v>
      </c>
      <c r="F60" s="72" t="s">
        <v>538</v>
      </c>
      <c r="G60" s="72" t="s">
        <v>565</v>
      </c>
      <c r="H60" s="57"/>
      <c r="I60" s="57"/>
      <c r="J60" s="47" t="s">
        <v>59</v>
      </c>
      <c r="K60" s="57"/>
      <c r="L60" s="57"/>
    </row>
    <row r="61" spans="1:12" ht="18.75" customHeight="1" x14ac:dyDescent="0.3">
      <c r="A61" s="52">
        <f t="shared" si="1"/>
        <v>57</v>
      </c>
      <c r="B61" s="66" t="s">
        <v>508</v>
      </c>
      <c r="C61" s="101" t="s">
        <v>417</v>
      </c>
      <c r="D61" s="97">
        <v>12700</v>
      </c>
      <c r="E61" s="97">
        <v>12700</v>
      </c>
      <c r="F61" s="72" t="s">
        <v>539</v>
      </c>
      <c r="G61" s="72" t="s">
        <v>565</v>
      </c>
      <c r="H61" s="57"/>
      <c r="I61" s="57"/>
      <c r="J61" s="47" t="s">
        <v>59</v>
      </c>
      <c r="K61" s="57"/>
      <c r="L61" s="57"/>
    </row>
    <row r="62" spans="1:12" ht="37.5" x14ac:dyDescent="0.3">
      <c r="A62" s="52">
        <f t="shared" si="1"/>
        <v>58</v>
      </c>
      <c r="B62" s="66" t="s">
        <v>509</v>
      </c>
      <c r="C62" s="101" t="s">
        <v>417</v>
      </c>
      <c r="D62" s="97">
        <v>15609.03</v>
      </c>
      <c r="E62" s="97">
        <v>15609.03</v>
      </c>
      <c r="F62" s="72"/>
      <c r="G62" s="72" t="s">
        <v>565</v>
      </c>
      <c r="H62" s="57"/>
      <c r="I62" s="57"/>
      <c r="J62" s="47" t="s">
        <v>59</v>
      </c>
      <c r="K62" s="57"/>
      <c r="L62" s="57"/>
    </row>
    <row r="63" spans="1:12" ht="37.5" x14ac:dyDescent="0.3">
      <c r="A63" s="52">
        <f t="shared" si="1"/>
        <v>59</v>
      </c>
      <c r="B63" s="66" t="s">
        <v>510</v>
      </c>
      <c r="C63" s="101" t="s">
        <v>417</v>
      </c>
      <c r="D63" s="97">
        <v>5203</v>
      </c>
      <c r="E63" s="97">
        <v>5203</v>
      </c>
      <c r="F63" s="72"/>
      <c r="G63" s="72" t="s">
        <v>565</v>
      </c>
      <c r="H63" s="57"/>
      <c r="I63" s="57"/>
      <c r="J63" s="47" t="s">
        <v>59</v>
      </c>
      <c r="K63" s="57"/>
      <c r="L63" s="57"/>
    </row>
    <row r="64" spans="1:12" ht="37.5" x14ac:dyDescent="0.3">
      <c r="A64" s="52">
        <f t="shared" si="1"/>
        <v>60</v>
      </c>
      <c r="B64" s="66" t="s">
        <v>511</v>
      </c>
      <c r="C64" s="101" t="s">
        <v>417</v>
      </c>
      <c r="D64" s="97">
        <v>39500</v>
      </c>
      <c r="E64" s="97">
        <v>39500</v>
      </c>
      <c r="F64" s="72" t="s">
        <v>540</v>
      </c>
      <c r="G64" s="72" t="s">
        <v>566</v>
      </c>
      <c r="H64" s="57"/>
      <c r="I64" s="57"/>
      <c r="J64" s="47" t="s">
        <v>59</v>
      </c>
      <c r="K64" s="57"/>
      <c r="L64" s="57"/>
    </row>
    <row r="65" spans="1:12" ht="37.5" x14ac:dyDescent="0.3">
      <c r="A65" s="52">
        <f t="shared" si="1"/>
        <v>61</v>
      </c>
      <c r="B65" s="66" t="s">
        <v>512</v>
      </c>
      <c r="C65" s="101" t="s">
        <v>417</v>
      </c>
      <c r="D65" s="99"/>
      <c r="E65" s="99"/>
      <c r="F65" s="72" t="s">
        <v>541</v>
      </c>
      <c r="G65" s="72" t="s">
        <v>565</v>
      </c>
      <c r="H65" s="57"/>
      <c r="I65" s="57"/>
      <c r="J65" s="47" t="s">
        <v>59</v>
      </c>
      <c r="K65" s="57"/>
      <c r="L65" s="57"/>
    </row>
    <row r="66" spans="1:12" ht="37.5" x14ac:dyDescent="0.3">
      <c r="A66" s="52">
        <f t="shared" si="1"/>
        <v>62</v>
      </c>
      <c r="B66" s="66" t="s">
        <v>513</v>
      </c>
      <c r="C66" s="101" t="s">
        <v>417</v>
      </c>
      <c r="D66" s="97">
        <v>5000</v>
      </c>
      <c r="E66" s="97">
        <v>5000</v>
      </c>
      <c r="F66" s="72" t="s">
        <v>542</v>
      </c>
      <c r="G66" s="72" t="s">
        <v>565</v>
      </c>
      <c r="H66" s="57"/>
      <c r="I66" s="57"/>
      <c r="J66" s="47" t="s">
        <v>59</v>
      </c>
      <c r="K66" s="57"/>
      <c r="L66" s="57"/>
    </row>
    <row r="67" spans="1:12" ht="37.5" x14ac:dyDescent="0.3">
      <c r="A67" s="52">
        <f t="shared" si="1"/>
        <v>63</v>
      </c>
      <c r="B67" s="66" t="s">
        <v>514</v>
      </c>
      <c r="C67" s="101" t="s">
        <v>417</v>
      </c>
      <c r="D67" s="97">
        <v>4398</v>
      </c>
      <c r="E67" s="97">
        <v>4398</v>
      </c>
      <c r="F67" s="72" t="s">
        <v>543</v>
      </c>
      <c r="G67" s="72" t="s">
        <v>567</v>
      </c>
      <c r="H67" s="57"/>
      <c r="I67" s="57"/>
      <c r="J67" s="47" t="s">
        <v>59</v>
      </c>
      <c r="K67" s="57"/>
      <c r="L67" s="57"/>
    </row>
    <row r="68" spans="1:12" ht="37.5" x14ac:dyDescent="0.3">
      <c r="A68" s="52">
        <f t="shared" si="1"/>
        <v>64</v>
      </c>
      <c r="B68" s="66" t="s">
        <v>515</v>
      </c>
      <c r="C68" s="101" t="s">
        <v>417</v>
      </c>
      <c r="D68" s="97">
        <v>3600</v>
      </c>
      <c r="E68" s="97">
        <v>3600</v>
      </c>
      <c r="F68" s="72" t="s">
        <v>544</v>
      </c>
      <c r="G68" s="72" t="s">
        <v>565</v>
      </c>
      <c r="H68" s="57"/>
      <c r="I68" s="57"/>
      <c r="J68" s="47" t="s">
        <v>59</v>
      </c>
      <c r="K68" s="57"/>
      <c r="L68" s="57"/>
    </row>
    <row r="69" spans="1:12" ht="37.5" x14ac:dyDescent="0.3">
      <c r="A69" s="52">
        <f t="shared" si="1"/>
        <v>65</v>
      </c>
      <c r="B69" s="66" t="s">
        <v>516</v>
      </c>
      <c r="C69" s="101" t="s">
        <v>417</v>
      </c>
      <c r="D69" s="97">
        <v>27000</v>
      </c>
      <c r="E69" s="97">
        <v>27000</v>
      </c>
      <c r="F69" s="72" t="s">
        <v>545</v>
      </c>
      <c r="G69" s="72" t="s">
        <v>568</v>
      </c>
      <c r="H69" s="57"/>
      <c r="I69" s="57"/>
      <c r="J69" s="47" t="s">
        <v>59</v>
      </c>
      <c r="K69" s="57"/>
      <c r="L69" s="57"/>
    </row>
    <row r="70" spans="1:12" ht="37.5" x14ac:dyDescent="0.3">
      <c r="A70" s="52">
        <f t="shared" si="1"/>
        <v>66</v>
      </c>
      <c r="B70" s="66" t="s">
        <v>517</v>
      </c>
      <c r="C70" s="101" t="s">
        <v>417</v>
      </c>
      <c r="D70" s="97">
        <v>27148.5</v>
      </c>
      <c r="E70" s="97">
        <v>27148.5</v>
      </c>
      <c r="F70" s="72" t="s">
        <v>546</v>
      </c>
      <c r="G70" s="72" t="s">
        <v>569</v>
      </c>
      <c r="H70" s="57"/>
      <c r="I70" s="57"/>
      <c r="J70" s="47" t="s">
        <v>59</v>
      </c>
      <c r="K70" s="57"/>
      <c r="L70" s="57"/>
    </row>
    <row r="71" spans="1:12" ht="37.5" x14ac:dyDescent="0.3">
      <c r="A71" s="52">
        <f t="shared" si="1"/>
        <v>67</v>
      </c>
      <c r="B71" s="66" t="s">
        <v>518</v>
      </c>
      <c r="C71" s="101" t="s">
        <v>417</v>
      </c>
      <c r="D71" s="97">
        <v>23000</v>
      </c>
      <c r="E71" s="97">
        <v>23000</v>
      </c>
      <c r="F71" s="72" t="s">
        <v>547</v>
      </c>
      <c r="G71" s="72" t="s">
        <v>568</v>
      </c>
      <c r="H71" s="57"/>
      <c r="I71" s="57"/>
      <c r="J71" s="47" t="s">
        <v>59</v>
      </c>
      <c r="K71" s="57"/>
      <c r="L71" s="57"/>
    </row>
    <row r="72" spans="1:12" ht="37.5" x14ac:dyDescent="0.3">
      <c r="A72" s="52">
        <f t="shared" ref="A72" si="2">A71+1</f>
        <v>68</v>
      </c>
      <c r="B72" s="66" t="s">
        <v>519</v>
      </c>
      <c r="C72" s="101" t="s">
        <v>417</v>
      </c>
      <c r="D72" s="97">
        <v>48207</v>
      </c>
      <c r="E72" s="97">
        <v>48207</v>
      </c>
      <c r="F72" s="72" t="s">
        <v>548</v>
      </c>
      <c r="G72" s="72" t="s">
        <v>563</v>
      </c>
      <c r="H72" s="57"/>
      <c r="I72" s="57"/>
      <c r="J72" s="47" t="s">
        <v>59</v>
      </c>
      <c r="K72" s="57"/>
      <c r="L72" s="57"/>
    </row>
    <row r="73" spans="1:12" ht="37.5" x14ac:dyDescent="0.3">
      <c r="A73" s="52">
        <f t="shared" ref="A73:A131" si="3">A72+1</f>
        <v>69</v>
      </c>
      <c r="B73" s="66" t="s">
        <v>520</v>
      </c>
      <c r="C73" s="101" t="s">
        <v>417</v>
      </c>
      <c r="D73" s="97">
        <v>47270</v>
      </c>
      <c r="E73" s="97">
        <v>47270</v>
      </c>
      <c r="F73" s="72" t="s">
        <v>549</v>
      </c>
      <c r="G73" s="72" t="s">
        <v>570</v>
      </c>
      <c r="H73" s="57"/>
      <c r="I73" s="57"/>
      <c r="J73" s="47" t="s">
        <v>59</v>
      </c>
      <c r="K73" s="57"/>
      <c r="L73" s="57"/>
    </row>
    <row r="74" spans="1:12" ht="37.5" x14ac:dyDescent="0.3">
      <c r="A74" s="52">
        <f t="shared" si="3"/>
        <v>70</v>
      </c>
      <c r="B74" s="66" t="s">
        <v>521</v>
      </c>
      <c r="C74" s="101" t="s">
        <v>417</v>
      </c>
      <c r="D74" s="97">
        <v>5713</v>
      </c>
      <c r="E74" s="97">
        <v>5713</v>
      </c>
      <c r="F74" s="72" t="s">
        <v>550</v>
      </c>
      <c r="G74" s="72" t="s">
        <v>571</v>
      </c>
      <c r="H74" s="57"/>
      <c r="I74" s="57"/>
      <c r="J74" s="47" t="s">
        <v>59</v>
      </c>
      <c r="K74" s="57"/>
      <c r="L74" s="57"/>
    </row>
    <row r="75" spans="1:12" ht="37.5" x14ac:dyDescent="0.3">
      <c r="A75" s="52">
        <f t="shared" si="3"/>
        <v>71</v>
      </c>
      <c r="B75" s="66" t="s">
        <v>522</v>
      </c>
      <c r="C75" s="101" t="s">
        <v>417</v>
      </c>
      <c r="D75" s="99"/>
      <c r="E75" s="99"/>
      <c r="F75" s="72" t="s">
        <v>551</v>
      </c>
      <c r="G75" s="72" t="s">
        <v>565</v>
      </c>
      <c r="H75" s="57"/>
      <c r="I75" s="57"/>
      <c r="J75" s="47" t="s">
        <v>59</v>
      </c>
      <c r="K75" s="57"/>
      <c r="L75" s="57"/>
    </row>
    <row r="76" spans="1:12" ht="37.5" x14ac:dyDescent="0.3">
      <c r="A76" s="52">
        <f t="shared" si="3"/>
        <v>72</v>
      </c>
      <c r="B76" s="66" t="s">
        <v>523</v>
      </c>
      <c r="C76" s="101" t="s">
        <v>417</v>
      </c>
      <c r="D76" s="97">
        <v>4953.03</v>
      </c>
      <c r="E76" s="97">
        <v>4953.03</v>
      </c>
      <c r="F76" s="72" t="s">
        <v>552</v>
      </c>
      <c r="G76" s="72" t="s">
        <v>565</v>
      </c>
      <c r="H76" s="57"/>
      <c r="I76" s="57"/>
      <c r="J76" s="47" t="s">
        <v>59</v>
      </c>
      <c r="K76" s="57"/>
      <c r="L76" s="57"/>
    </row>
    <row r="77" spans="1:12" ht="37.5" x14ac:dyDescent="0.3">
      <c r="A77" s="52">
        <f t="shared" si="3"/>
        <v>73</v>
      </c>
      <c r="B77" s="66" t="s">
        <v>524</v>
      </c>
      <c r="C77" s="101" t="s">
        <v>417</v>
      </c>
      <c r="D77" s="97">
        <v>9300</v>
      </c>
      <c r="E77" s="97">
        <v>9300</v>
      </c>
      <c r="F77" s="72" t="s">
        <v>553</v>
      </c>
      <c r="G77" s="72" t="s">
        <v>565</v>
      </c>
      <c r="H77" s="57"/>
      <c r="I77" s="57"/>
      <c r="J77" s="47" t="s">
        <v>59</v>
      </c>
      <c r="K77" s="57"/>
      <c r="L77" s="57"/>
    </row>
    <row r="78" spans="1:12" ht="37.5" x14ac:dyDescent="0.25">
      <c r="A78" s="52">
        <f t="shared" si="3"/>
        <v>74</v>
      </c>
      <c r="B78" s="66" t="s">
        <v>525</v>
      </c>
      <c r="C78" s="101" t="s">
        <v>417</v>
      </c>
      <c r="D78" s="97">
        <v>5400</v>
      </c>
      <c r="E78" s="97">
        <v>5400</v>
      </c>
      <c r="F78" s="72" t="s">
        <v>554</v>
      </c>
      <c r="G78" s="72" t="s">
        <v>565</v>
      </c>
      <c r="H78" s="23"/>
      <c r="I78" s="23"/>
      <c r="J78" s="47" t="s">
        <v>59</v>
      </c>
      <c r="K78" s="23"/>
      <c r="L78" s="23"/>
    </row>
    <row r="79" spans="1:12" ht="37.5" x14ac:dyDescent="0.3">
      <c r="A79" s="52">
        <f t="shared" si="3"/>
        <v>75</v>
      </c>
      <c r="B79" s="66" t="s">
        <v>526</v>
      </c>
      <c r="C79" s="101" t="s">
        <v>417</v>
      </c>
      <c r="D79" s="97">
        <v>6721</v>
      </c>
      <c r="E79" s="97">
        <v>6721</v>
      </c>
      <c r="F79" s="72" t="s">
        <v>555</v>
      </c>
      <c r="G79" s="72" t="s">
        <v>565</v>
      </c>
      <c r="H79" s="57"/>
      <c r="I79" s="57"/>
      <c r="J79" s="47" t="s">
        <v>59</v>
      </c>
      <c r="K79" s="57"/>
      <c r="L79" s="57"/>
    </row>
    <row r="80" spans="1:12" ht="37.5" x14ac:dyDescent="0.3">
      <c r="A80" s="52">
        <f t="shared" si="3"/>
        <v>76</v>
      </c>
      <c r="B80" s="66" t="s">
        <v>527</v>
      </c>
      <c r="C80" s="101" t="s">
        <v>417</v>
      </c>
      <c r="D80" s="97">
        <v>4385</v>
      </c>
      <c r="E80" s="97">
        <v>4385</v>
      </c>
      <c r="F80" s="72" t="s">
        <v>556</v>
      </c>
      <c r="G80" s="72" t="s">
        <v>565</v>
      </c>
      <c r="H80" s="57"/>
      <c r="I80" s="57"/>
      <c r="J80" s="47" t="s">
        <v>59</v>
      </c>
      <c r="K80" s="57"/>
      <c r="L80" s="57"/>
    </row>
    <row r="81" spans="1:12" ht="37.5" x14ac:dyDescent="0.3">
      <c r="A81" s="52">
        <f t="shared" si="3"/>
        <v>77</v>
      </c>
      <c r="B81" s="66" t="s">
        <v>528</v>
      </c>
      <c r="C81" s="101" t="s">
        <v>417</v>
      </c>
      <c r="D81" s="97">
        <v>4485</v>
      </c>
      <c r="E81" s="97">
        <v>4485</v>
      </c>
      <c r="F81" s="72" t="s">
        <v>557</v>
      </c>
      <c r="G81" s="72" t="s">
        <v>565</v>
      </c>
      <c r="H81" s="57"/>
      <c r="I81" s="57"/>
      <c r="J81" s="47" t="s">
        <v>59</v>
      </c>
      <c r="K81" s="57"/>
      <c r="L81" s="57"/>
    </row>
    <row r="82" spans="1:12" ht="37.5" x14ac:dyDescent="0.3">
      <c r="A82" s="52">
        <f t="shared" si="3"/>
        <v>78</v>
      </c>
      <c r="B82" s="66" t="s">
        <v>529</v>
      </c>
      <c r="C82" s="101" t="s">
        <v>417</v>
      </c>
      <c r="D82" s="97">
        <v>6800</v>
      </c>
      <c r="E82" s="97">
        <v>6800</v>
      </c>
      <c r="F82" s="72" t="s">
        <v>558</v>
      </c>
      <c r="G82" s="72" t="s">
        <v>565</v>
      </c>
      <c r="H82" s="57"/>
      <c r="I82" s="57"/>
      <c r="J82" s="47" t="s">
        <v>59</v>
      </c>
      <c r="K82" s="57"/>
      <c r="L82" s="57"/>
    </row>
    <row r="83" spans="1:12" ht="37.5" x14ac:dyDescent="0.3">
      <c r="A83" s="52">
        <f t="shared" si="3"/>
        <v>79</v>
      </c>
      <c r="B83" s="66" t="s">
        <v>530</v>
      </c>
      <c r="C83" s="101" t="s">
        <v>417</v>
      </c>
      <c r="D83" s="97">
        <v>3800</v>
      </c>
      <c r="E83" s="97">
        <v>3800</v>
      </c>
      <c r="F83" s="72" t="s">
        <v>559</v>
      </c>
      <c r="G83" s="72" t="s">
        <v>565</v>
      </c>
      <c r="H83" s="57"/>
      <c r="I83" s="57"/>
      <c r="J83" s="47" t="s">
        <v>59</v>
      </c>
      <c r="K83" s="57"/>
      <c r="L83" s="57"/>
    </row>
    <row r="84" spans="1:12" ht="37.5" x14ac:dyDescent="0.3">
      <c r="A84" s="52">
        <f t="shared" si="3"/>
        <v>80</v>
      </c>
      <c r="B84" s="66" t="s">
        <v>531</v>
      </c>
      <c r="C84" s="101" t="s">
        <v>417</v>
      </c>
      <c r="D84" s="97">
        <v>6742</v>
      </c>
      <c r="E84" s="97">
        <v>6742</v>
      </c>
      <c r="F84" s="72" t="s">
        <v>560</v>
      </c>
      <c r="G84" s="72" t="s">
        <v>571</v>
      </c>
      <c r="H84" s="57"/>
      <c r="I84" s="57"/>
      <c r="J84" s="47" t="s">
        <v>59</v>
      </c>
      <c r="K84" s="57"/>
      <c r="L84" s="57"/>
    </row>
    <row r="85" spans="1:12" ht="37.5" x14ac:dyDescent="0.3">
      <c r="A85" s="52">
        <f t="shared" si="3"/>
        <v>81</v>
      </c>
      <c r="B85" s="66" t="s">
        <v>532</v>
      </c>
      <c r="C85" s="101" t="s">
        <v>417</v>
      </c>
      <c r="D85" s="97">
        <v>7500</v>
      </c>
      <c r="E85" s="97">
        <v>7500</v>
      </c>
      <c r="F85" s="72" t="s">
        <v>561</v>
      </c>
      <c r="G85" s="72" t="s">
        <v>565</v>
      </c>
      <c r="H85" s="57"/>
      <c r="I85" s="57"/>
      <c r="J85" s="47" t="s">
        <v>59</v>
      </c>
      <c r="K85" s="57"/>
      <c r="L85" s="57"/>
    </row>
    <row r="86" spans="1:12" ht="37.5" x14ac:dyDescent="0.3">
      <c r="A86" s="52">
        <f t="shared" si="3"/>
        <v>82</v>
      </c>
      <c r="B86" s="66" t="s">
        <v>533</v>
      </c>
      <c r="C86" s="101" t="s">
        <v>417</v>
      </c>
      <c r="D86" s="97">
        <v>8200</v>
      </c>
      <c r="E86" s="97">
        <v>8200</v>
      </c>
      <c r="F86" s="72" t="s">
        <v>562</v>
      </c>
      <c r="G86" s="72" t="s">
        <v>572</v>
      </c>
      <c r="H86" s="57"/>
      <c r="I86" s="57"/>
      <c r="J86" s="47" t="s">
        <v>59</v>
      </c>
      <c r="K86" s="57"/>
      <c r="L86" s="57"/>
    </row>
    <row r="87" spans="1:12" ht="37.5" x14ac:dyDescent="0.3">
      <c r="A87" s="52">
        <f t="shared" si="3"/>
        <v>83</v>
      </c>
      <c r="B87" s="66" t="s">
        <v>573</v>
      </c>
      <c r="C87" s="101" t="s">
        <v>417</v>
      </c>
      <c r="D87" s="102">
        <v>28959</v>
      </c>
      <c r="E87" s="102">
        <v>28959</v>
      </c>
      <c r="F87" s="101" t="s">
        <v>581</v>
      </c>
      <c r="G87" s="101" t="s">
        <v>589</v>
      </c>
      <c r="H87" s="57"/>
      <c r="I87" s="57"/>
      <c r="J87" s="47" t="s">
        <v>59</v>
      </c>
      <c r="K87" s="57"/>
      <c r="L87" s="57"/>
    </row>
    <row r="88" spans="1:12" ht="37.5" x14ac:dyDescent="0.3">
      <c r="A88" s="52">
        <f t="shared" si="3"/>
        <v>84</v>
      </c>
      <c r="B88" s="66" t="s">
        <v>574</v>
      </c>
      <c r="C88" s="101" t="s">
        <v>417</v>
      </c>
      <c r="D88" s="102">
        <v>37785</v>
      </c>
      <c r="E88" s="102">
        <v>37785</v>
      </c>
      <c r="F88" s="101" t="s">
        <v>582</v>
      </c>
      <c r="G88" s="101" t="s">
        <v>590</v>
      </c>
      <c r="H88" s="57"/>
      <c r="I88" s="57"/>
      <c r="J88" s="47" t="s">
        <v>59</v>
      </c>
      <c r="K88" s="57"/>
      <c r="L88" s="57"/>
    </row>
    <row r="89" spans="1:12" ht="37.5" x14ac:dyDescent="0.3">
      <c r="A89" s="52">
        <f t="shared" si="3"/>
        <v>85</v>
      </c>
      <c r="B89" s="66" t="s">
        <v>575</v>
      </c>
      <c r="C89" s="101" t="s">
        <v>417</v>
      </c>
      <c r="D89" s="102">
        <v>36550</v>
      </c>
      <c r="E89" s="102">
        <v>34082.74</v>
      </c>
      <c r="F89" s="101" t="s">
        <v>583</v>
      </c>
      <c r="G89" s="101" t="s">
        <v>565</v>
      </c>
      <c r="H89" s="57"/>
      <c r="I89" s="57"/>
      <c r="J89" s="47" t="s">
        <v>59</v>
      </c>
      <c r="K89" s="57"/>
      <c r="L89" s="57"/>
    </row>
    <row r="90" spans="1:12" ht="37.5" x14ac:dyDescent="0.3">
      <c r="A90" s="52">
        <f t="shared" si="3"/>
        <v>86</v>
      </c>
      <c r="B90" s="66" t="s">
        <v>576</v>
      </c>
      <c r="C90" s="101" t="s">
        <v>417</v>
      </c>
      <c r="D90" s="102">
        <v>30558.77</v>
      </c>
      <c r="E90" s="102">
        <v>30558.77</v>
      </c>
      <c r="F90" s="101" t="s">
        <v>584</v>
      </c>
      <c r="G90" s="101" t="s">
        <v>563</v>
      </c>
      <c r="H90" s="57"/>
      <c r="I90" s="57"/>
      <c r="J90" s="47" t="s">
        <v>59</v>
      </c>
      <c r="K90" s="57"/>
      <c r="L90" s="57"/>
    </row>
    <row r="91" spans="1:12" ht="37.5" x14ac:dyDescent="0.3">
      <c r="A91" s="52">
        <f t="shared" si="3"/>
        <v>87</v>
      </c>
      <c r="B91" s="66" t="s">
        <v>577</v>
      </c>
      <c r="C91" s="101" t="s">
        <v>417</v>
      </c>
      <c r="D91" s="102">
        <v>10381</v>
      </c>
      <c r="E91" s="102">
        <v>10381</v>
      </c>
      <c r="F91" s="101" t="s">
        <v>585</v>
      </c>
      <c r="G91" s="101" t="s">
        <v>591</v>
      </c>
      <c r="H91" s="57"/>
      <c r="I91" s="57"/>
      <c r="J91" s="47" t="s">
        <v>59</v>
      </c>
      <c r="K91" s="57"/>
      <c r="L91" s="57"/>
    </row>
    <row r="92" spans="1:12" ht="37.5" x14ac:dyDescent="0.3">
      <c r="A92" s="52">
        <f t="shared" si="3"/>
        <v>88</v>
      </c>
      <c r="B92" s="66" t="s">
        <v>578</v>
      </c>
      <c r="C92" s="101" t="s">
        <v>417</v>
      </c>
      <c r="D92" s="102">
        <v>30000</v>
      </c>
      <c r="E92" s="102">
        <v>27562.5</v>
      </c>
      <c r="F92" s="101" t="s">
        <v>586</v>
      </c>
      <c r="G92" s="101" t="s">
        <v>565</v>
      </c>
      <c r="H92" s="57"/>
      <c r="I92" s="57"/>
      <c r="J92" s="47" t="s">
        <v>59</v>
      </c>
      <c r="K92" s="57"/>
      <c r="L92" s="57"/>
    </row>
    <row r="93" spans="1:12" ht="37.5" x14ac:dyDescent="0.3">
      <c r="A93" s="52">
        <f t="shared" si="3"/>
        <v>89</v>
      </c>
      <c r="B93" s="66" t="s">
        <v>579</v>
      </c>
      <c r="C93" s="101"/>
      <c r="D93" s="102">
        <v>10500</v>
      </c>
      <c r="E93" s="102">
        <v>10500</v>
      </c>
      <c r="F93" s="101" t="s">
        <v>587</v>
      </c>
      <c r="G93" s="101" t="s">
        <v>592</v>
      </c>
      <c r="H93" s="57"/>
      <c r="I93" s="57"/>
      <c r="J93" s="47" t="s">
        <v>59</v>
      </c>
      <c r="K93" s="57"/>
      <c r="L93" s="57"/>
    </row>
    <row r="94" spans="1:12" ht="37.5" x14ac:dyDescent="0.3">
      <c r="A94" s="52">
        <f t="shared" si="3"/>
        <v>90</v>
      </c>
      <c r="B94" s="66" t="s">
        <v>580</v>
      </c>
      <c r="C94" s="101"/>
      <c r="D94" s="102">
        <v>10500.01</v>
      </c>
      <c r="E94" s="102">
        <v>10500.01</v>
      </c>
      <c r="F94" s="101" t="s">
        <v>588</v>
      </c>
      <c r="G94" s="101" t="s">
        <v>592</v>
      </c>
      <c r="H94" s="57"/>
      <c r="I94" s="57"/>
      <c r="J94" s="47" t="s">
        <v>59</v>
      </c>
      <c r="K94" s="57"/>
      <c r="L94" s="57"/>
    </row>
    <row r="95" spans="1:12" ht="37.5" x14ac:dyDescent="0.25">
      <c r="A95" s="52">
        <f t="shared" si="3"/>
        <v>91</v>
      </c>
      <c r="B95" s="66" t="s">
        <v>593</v>
      </c>
      <c r="C95" s="108" t="s">
        <v>417</v>
      </c>
      <c r="D95" s="102">
        <v>13130</v>
      </c>
      <c r="E95" s="102">
        <v>13130</v>
      </c>
      <c r="F95" s="101" t="s">
        <v>629</v>
      </c>
      <c r="G95" s="101" t="s">
        <v>565</v>
      </c>
      <c r="H95" s="23"/>
      <c r="I95" s="23"/>
      <c r="J95" s="47" t="s">
        <v>59</v>
      </c>
      <c r="K95" s="23"/>
      <c r="L95" s="23"/>
    </row>
    <row r="96" spans="1:12" ht="37.5" x14ac:dyDescent="0.25">
      <c r="A96" s="52">
        <f t="shared" si="3"/>
        <v>92</v>
      </c>
      <c r="B96" s="66" t="s">
        <v>594</v>
      </c>
      <c r="C96" s="108" t="s">
        <v>417</v>
      </c>
      <c r="D96" s="102">
        <v>72500</v>
      </c>
      <c r="E96" s="102">
        <v>72500</v>
      </c>
      <c r="F96" s="101" t="s">
        <v>630</v>
      </c>
      <c r="G96" s="101" t="s">
        <v>565</v>
      </c>
      <c r="H96" s="23"/>
      <c r="I96" s="23"/>
      <c r="J96" s="47" t="s">
        <v>59</v>
      </c>
      <c r="K96" s="23"/>
      <c r="L96" s="23"/>
    </row>
    <row r="97" spans="1:12" ht="37.5" x14ac:dyDescent="0.25">
      <c r="A97" s="52">
        <f t="shared" si="3"/>
        <v>93</v>
      </c>
      <c r="B97" s="66" t="s">
        <v>595</v>
      </c>
      <c r="C97" s="108" t="s">
        <v>417</v>
      </c>
      <c r="D97" s="102">
        <v>4181.24</v>
      </c>
      <c r="E97" s="102">
        <v>4181.24</v>
      </c>
      <c r="F97" s="101" t="s">
        <v>631</v>
      </c>
      <c r="G97" s="101" t="s">
        <v>565</v>
      </c>
      <c r="H97" s="23"/>
      <c r="I97" s="23"/>
      <c r="J97" s="47" t="s">
        <v>59</v>
      </c>
      <c r="K97" s="23"/>
      <c r="L97" s="23"/>
    </row>
    <row r="98" spans="1:12" ht="37.5" x14ac:dyDescent="0.25">
      <c r="A98" s="52">
        <f t="shared" si="3"/>
        <v>94</v>
      </c>
      <c r="B98" s="66" t="s">
        <v>596</v>
      </c>
      <c r="C98" s="108" t="s">
        <v>417</v>
      </c>
      <c r="D98" s="102">
        <v>13708</v>
      </c>
      <c r="E98" s="102">
        <v>13708</v>
      </c>
      <c r="F98" s="101" t="s">
        <v>632</v>
      </c>
      <c r="G98" s="101" t="s">
        <v>565</v>
      </c>
      <c r="H98" s="23"/>
      <c r="I98" s="23"/>
      <c r="J98" s="47" t="s">
        <v>59</v>
      </c>
      <c r="K98" s="23"/>
      <c r="L98" s="23"/>
    </row>
    <row r="99" spans="1:12" ht="37.5" x14ac:dyDescent="0.25">
      <c r="A99" s="52">
        <f t="shared" si="3"/>
        <v>95</v>
      </c>
      <c r="B99" s="66" t="s">
        <v>597</v>
      </c>
      <c r="C99" s="108" t="s">
        <v>417</v>
      </c>
      <c r="D99" s="102">
        <v>4990</v>
      </c>
      <c r="E99" s="102">
        <v>4990</v>
      </c>
      <c r="F99" s="101" t="s">
        <v>633</v>
      </c>
      <c r="G99" s="101" t="s">
        <v>665</v>
      </c>
      <c r="H99" s="23"/>
      <c r="I99" s="23"/>
      <c r="J99" s="47" t="s">
        <v>59</v>
      </c>
      <c r="K99" s="23"/>
      <c r="L99" s="23"/>
    </row>
    <row r="100" spans="1:12" ht="37.5" x14ac:dyDescent="0.25">
      <c r="A100" s="52">
        <f t="shared" si="3"/>
        <v>96</v>
      </c>
      <c r="B100" s="66" t="s">
        <v>598</v>
      </c>
      <c r="C100" s="108" t="s">
        <v>417</v>
      </c>
      <c r="D100" s="102">
        <v>4990</v>
      </c>
      <c r="E100" s="102">
        <v>4990</v>
      </c>
      <c r="F100" s="101" t="s">
        <v>634</v>
      </c>
      <c r="G100" s="101" t="s">
        <v>665</v>
      </c>
      <c r="H100" s="23"/>
      <c r="I100" s="23"/>
      <c r="J100" s="47" t="s">
        <v>59</v>
      </c>
      <c r="K100" s="23"/>
      <c r="L100" s="23"/>
    </row>
    <row r="101" spans="1:12" ht="37.5" x14ac:dyDescent="0.25">
      <c r="A101" s="52">
        <f t="shared" si="3"/>
        <v>97</v>
      </c>
      <c r="B101" s="66" t="s">
        <v>599</v>
      </c>
      <c r="C101" s="108" t="s">
        <v>417</v>
      </c>
      <c r="D101" s="102">
        <v>4990</v>
      </c>
      <c r="E101" s="102">
        <v>4990</v>
      </c>
      <c r="F101" s="101" t="s">
        <v>635</v>
      </c>
      <c r="G101" s="101" t="s">
        <v>665</v>
      </c>
      <c r="H101" s="23"/>
      <c r="I101" s="23"/>
      <c r="J101" s="47" t="s">
        <v>59</v>
      </c>
      <c r="K101" s="23"/>
      <c r="L101" s="23"/>
    </row>
    <row r="102" spans="1:12" ht="37.5" x14ac:dyDescent="0.25">
      <c r="A102" s="52">
        <f t="shared" si="3"/>
        <v>98</v>
      </c>
      <c r="B102" s="66" t="s">
        <v>600</v>
      </c>
      <c r="C102" s="108" t="s">
        <v>417</v>
      </c>
      <c r="D102" s="102">
        <v>4947</v>
      </c>
      <c r="E102" s="102">
        <v>4947</v>
      </c>
      <c r="F102" s="101" t="s">
        <v>636</v>
      </c>
      <c r="G102" s="101" t="s">
        <v>666</v>
      </c>
      <c r="H102" s="23"/>
      <c r="I102" s="23"/>
      <c r="J102" s="47" t="s">
        <v>59</v>
      </c>
      <c r="K102" s="23"/>
      <c r="L102" s="23"/>
    </row>
    <row r="103" spans="1:12" ht="37.5" x14ac:dyDescent="0.25">
      <c r="A103" s="52">
        <f t="shared" si="3"/>
        <v>99</v>
      </c>
      <c r="B103" s="66" t="s">
        <v>601</v>
      </c>
      <c r="C103" s="108" t="s">
        <v>417</v>
      </c>
      <c r="D103" s="102">
        <v>8265</v>
      </c>
      <c r="E103" s="102">
        <v>8265</v>
      </c>
      <c r="F103" s="101" t="s">
        <v>637</v>
      </c>
      <c r="G103" s="101" t="s">
        <v>565</v>
      </c>
      <c r="H103" s="23"/>
      <c r="I103" s="23"/>
      <c r="J103" s="47" t="s">
        <v>59</v>
      </c>
      <c r="K103" s="23"/>
      <c r="L103" s="23"/>
    </row>
    <row r="104" spans="1:12" ht="37.5" x14ac:dyDescent="0.25">
      <c r="A104" s="52">
        <f t="shared" si="3"/>
        <v>100</v>
      </c>
      <c r="B104" s="66" t="s">
        <v>602</v>
      </c>
      <c r="C104" s="108" t="s">
        <v>417</v>
      </c>
      <c r="D104" s="102">
        <v>10650</v>
      </c>
      <c r="E104" s="102">
        <v>10650</v>
      </c>
      <c r="F104" s="101" t="s">
        <v>638</v>
      </c>
      <c r="G104" s="101" t="s">
        <v>565</v>
      </c>
      <c r="H104" s="23"/>
      <c r="I104" s="23"/>
      <c r="J104" s="47" t="s">
        <v>59</v>
      </c>
      <c r="K104" s="23"/>
      <c r="L104" s="23"/>
    </row>
    <row r="105" spans="1:12" ht="37.5" x14ac:dyDescent="0.25">
      <c r="A105" s="52">
        <f t="shared" si="3"/>
        <v>101</v>
      </c>
      <c r="B105" s="66" t="s">
        <v>603</v>
      </c>
      <c r="C105" s="108" t="s">
        <v>417</v>
      </c>
      <c r="D105" s="102">
        <v>8826.31</v>
      </c>
      <c r="E105" s="102">
        <v>8826.31</v>
      </c>
      <c r="F105" s="101" t="s">
        <v>639</v>
      </c>
      <c r="G105" s="101" t="s">
        <v>565</v>
      </c>
      <c r="H105" s="23"/>
      <c r="I105" s="23"/>
      <c r="J105" s="47" t="s">
        <v>59</v>
      </c>
      <c r="K105" s="23"/>
      <c r="L105" s="23"/>
    </row>
    <row r="106" spans="1:12" ht="37.5" x14ac:dyDescent="0.25">
      <c r="A106" s="52">
        <f t="shared" si="3"/>
        <v>102</v>
      </c>
      <c r="B106" s="66" t="s">
        <v>604</v>
      </c>
      <c r="C106" s="108" t="s">
        <v>417</v>
      </c>
      <c r="D106" s="102">
        <v>5488</v>
      </c>
      <c r="E106" s="102">
        <v>5488</v>
      </c>
      <c r="F106" s="101" t="s">
        <v>640</v>
      </c>
      <c r="G106" s="101" t="s">
        <v>565</v>
      </c>
      <c r="H106" s="23"/>
      <c r="I106" s="23"/>
      <c r="J106" s="47" t="s">
        <v>59</v>
      </c>
      <c r="K106" s="23"/>
      <c r="L106" s="23"/>
    </row>
    <row r="107" spans="1:12" ht="37.5" x14ac:dyDescent="0.25">
      <c r="A107" s="52">
        <f t="shared" si="3"/>
        <v>103</v>
      </c>
      <c r="B107" s="66" t="s">
        <v>605</v>
      </c>
      <c r="C107" s="108" t="s">
        <v>417</v>
      </c>
      <c r="D107" s="102">
        <v>4822.29</v>
      </c>
      <c r="E107" s="102">
        <v>4822.29</v>
      </c>
      <c r="F107" s="101" t="s">
        <v>641</v>
      </c>
      <c r="G107" s="101" t="s">
        <v>565</v>
      </c>
      <c r="H107" s="23"/>
      <c r="I107" s="23"/>
      <c r="J107" s="47" t="s">
        <v>59</v>
      </c>
      <c r="K107" s="23"/>
      <c r="L107" s="23"/>
    </row>
    <row r="108" spans="1:12" ht="37.5" x14ac:dyDescent="0.25">
      <c r="A108" s="52">
        <f t="shared" si="3"/>
        <v>104</v>
      </c>
      <c r="B108" s="66" t="s">
        <v>606</v>
      </c>
      <c r="C108" s="108" t="s">
        <v>417</v>
      </c>
      <c r="D108" s="102">
        <v>8546.2999999999993</v>
      </c>
      <c r="E108" s="102">
        <v>8546.2999999999993</v>
      </c>
      <c r="F108" s="101" t="s">
        <v>642</v>
      </c>
      <c r="G108" s="101" t="s">
        <v>565</v>
      </c>
      <c r="H108" s="23"/>
      <c r="I108" s="23"/>
      <c r="J108" s="47" t="s">
        <v>59</v>
      </c>
      <c r="K108" s="23"/>
      <c r="L108" s="23"/>
    </row>
    <row r="109" spans="1:12" ht="37.5" x14ac:dyDescent="0.25">
      <c r="A109" s="52">
        <f t="shared" si="3"/>
        <v>105</v>
      </c>
      <c r="B109" s="66" t="s">
        <v>607</v>
      </c>
      <c r="C109" s="108" t="s">
        <v>417</v>
      </c>
      <c r="D109" s="102">
        <v>4588.5</v>
      </c>
      <c r="E109" s="102">
        <v>4588.5</v>
      </c>
      <c r="F109" s="101" t="s">
        <v>643</v>
      </c>
      <c r="G109" s="101" t="s">
        <v>565</v>
      </c>
      <c r="H109" s="23"/>
      <c r="I109" s="23"/>
      <c r="J109" s="47" t="s">
        <v>59</v>
      </c>
      <c r="K109" s="23"/>
      <c r="L109" s="23"/>
    </row>
    <row r="110" spans="1:12" ht="37.5" x14ac:dyDescent="0.25">
      <c r="A110" s="52">
        <f t="shared" si="3"/>
        <v>106</v>
      </c>
      <c r="B110" s="66" t="s">
        <v>608</v>
      </c>
      <c r="C110" s="108" t="s">
        <v>417</v>
      </c>
      <c r="D110" s="102">
        <v>4223.29</v>
      </c>
      <c r="E110" s="102">
        <v>4223.29</v>
      </c>
      <c r="F110" s="101" t="s">
        <v>644</v>
      </c>
      <c r="G110" s="101" t="s">
        <v>565</v>
      </c>
      <c r="H110" s="23"/>
      <c r="I110" s="23"/>
      <c r="J110" s="47" t="s">
        <v>59</v>
      </c>
      <c r="K110" s="23"/>
      <c r="L110" s="23"/>
    </row>
    <row r="111" spans="1:12" ht="37.5" x14ac:dyDescent="0.25">
      <c r="A111" s="52">
        <f t="shared" si="3"/>
        <v>107</v>
      </c>
      <c r="B111" s="66" t="s">
        <v>609</v>
      </c>
      <c r="C111" s="108" t="s">
        <v>417</v>
      </c>
      <c r="D111" s="102">
        <v>3700</v>
      </c>
      <c r="E111" s="102">
        <v>3700</v>
      </c>
      <c r="F111" s="101" t="s">
        <v>645</v>
      </c>
      <c r="G111" s="101" t="s">
        <v>565</v>
      </c>
      <c r="H111" s="23"/>
      <c r="I111" s="23"/>
      <c r="J111" s="47" t="s">
        <v>59</v>
      </c>
      <c r="K111" s="23"/>
      <c r="L111" s="23"/>
    </row>
    <row r="112" spans="1:12" ht="37.5" x14ac:dyDescent="0.25">
      <c r="A112" s="52">
        <f t="shared" si="3"/>
        <v>108</v>
      </c>
      <c r="B112" s="66" t="s">
        <v>610</v>
      </c>
      <c r="C112" s="108" t="s">
        <v>417</v>
      </c>
      <c r="D112" s="102">
        <v>3800</v>
      </c>
      <c r="E112" s="102">
        <v>3800</v>
      </c>
      <c r="F112" s="101" t="s">
        <v>646</v>
      </c>
      <c r="G112" s="101" t="s">
        <v>565</v>
      </c>
      <c r="H112" s="23"/>
      <c r="I112" s="23"/>
      <c r="J112" s="47" t="s">
        <v>59</v>
      </c>
      <c r="K112" s="23"/>
      <c r="L112" s="23"/>
    </row>
    <row r="113" spans="1:12" ht="37.5" x14ac:dyDescent="0.25">
      <c r="A113" s="52">
        <f t="shared" si="3"/>
        <v>109</v>
      </c>
      <c r="B113" s="66" t="s">
        <v>611</v>
      </c>
      <c r="C113" s="108" t="s">
        <v>417</v>
      </c>
      <c r="D113" s="102">
        <v>3100</v>
      </c>
      <c r="E113" s="102">
        <v>3100</v>
      </c>
      <c r="F113" s="101" t="s">
        <v>647</v>
      </c>
      <c r="G113" s="101" t="s">
        <v>565</v>
      </c>
      <c r="H113" s="23"/>
      <c r="I113" s="23"/>
      <c r="J113" s="47" t="s">
        <v>59</v>
      </c>
      <c r="K113" s="23"/>
      <c r="L113" s="23"/>
    </row>
    <row r="114" spans="1:12" ht="37.5" x14ac:dyDescent="0.25">
      <c r="A114" s="52">
        <f t="shared" si="3"/>
        <v>110</v>
      </c>
      <c r="B114" s="66" t="s">
        <v>612</v>
      </c>
      <c r="C114" s="108" t="s">
        <v>417</v>
      </c>
      <c r="D114" s="102">
        <v>3500</v>
      </c>
      <c r="E114" s="102">
        <v>3500</v>
      </c>
      <c r="F114" s="101" t="s">
        <v>648</v>
      </c>
      <c r="G114" s="101" t="s">
        <v>565</v>
      </c>
      <c r="H114" s="23"/>
      <c r="I114" s="23"/>
      <c r="J114" s="47" t="s">
        <v>59</v>
      </c>
      <c r="K114" s="23"/>
      <c r="L114" s="23"/>
    </row>
    <row r="115" spans="1:12" ht="37.5" x14ac:dyDescent="0.25">
      <c r="A115" s="52">
        <f t="shared" si="3"/>
        <v>111</v>
      </c>
      <c r="B115" s="66" t="s">
        <v>613</v>
      </c>
      <c r="C115" s="108" t="s">
        <v>417</v>
      </c>
      <c r="D115" s="102">
        <v>4000</v>
      </c>
      <c r="E115" s="102">
        <v>4000</v>
      </c>
      <c r="F115" s="101" t="s">
        <v>649</v>
      </c>
      <c r="G115" s="101" t="s">
        <v>565</v>
      </c>
      <c r="H115" s="23"/>
      <c r="I115" s="23"/>
      <c r="J115" s="47" t="s">
        <v>59</v>
      </c>
      <c r="K115" s="23"/>
      <c r="L115" s="23"/>
    </row>
    <row r="116" spans="1:12" ht="37.5" x14ac:dyDescent="0.25">
      <c r="A116" s="52">
        <f t="shared" si="3"/>
        <v>112</v>
      </c>
      <c r="B116" s="66" t="s">
        <v>614</v>
      </c>
      <c r="C116" s="108" t="s">
        <v>417</v>
      </c>
      <c r="D116" s="102">
        <v>3227.93</v>
      </c>
      <c r="E116" s="102">
        <v>3227.93</v>
      </c>
      <c r="F116" s="101" t="s">
        <v>650</v>
      </c>
      <c r="G116" s="101" t="s">
        <v>565</v>
      </c>
      <c r="H116" s="23"/>
      <c r="I116" s="23"/>
      <c r="J116" s="47" t="s">
        <v>59</v>
      </c>
      <c r="K116" s="23"/>
      <c r="L116" s="23"/>
    </row>
    <row r="117" spans="1:12" ht="37.5" x14ac:dyDescent="0.25">
      <c r="A117" s="52">
        <f t="shared" si="3"/>
        <v>113</v>
      </c>
      <c r="B117" s="66" t="s">
        <v>615</v>
      </c>
      <c r="C117" s="108" t="s">
        <v>417</v>
      </c>
      <c r="D117" s="102">
        <v>4744.74</v>
      </c>
      <c r="E117" s="102">
        <v>4744.74</v>
      </c>
      <c r="F117" s="101" t="s">
        <v>651</v>
      </c>
      <c r="G117" s="101" t="s">
        <v>565</v>
      </c>
      <c r="H117" s="23"/>
      <c r="I117" s="23"/>
      <c r="J117" s="47" t="s">
        <v>59</v>
      </c>
      <c r="K117" s="23"/>
      <c r="L117" s="23"/>
    </row>
    <row r="118" spans="1:12" ht="37.5" x14ac:dyDescent="0.25">
      <c r="A118" s="52">
        <f t="shared" si="3"/>
        <v>114</v>
      </c>
      <c r="B118" s="66" t="s">
        <v>616</v>
      </c>
      <c r="C118" s="108" t="s">
        <v>417</v>
      </c>
      <c r="D118" s="102">
        <v>3200</v>
      </c>
      <c r="E118" s="102">
        <v>3200</v>
      </c>
      <c r="F118" s="101" t="s">
        <v>652</v>
      </c>
      <c r="G118" s="101" t="s">
        <v>565</v>
      </c>
      <c r="H118" s="23"/>
      <c r="I118" s="23"/>
      <c r="J118" s="47" t="s">
        <v>59</v>
      </c>
      <c r="K118" s="23"/>
      <c r="L118" s="23"/>
    </row>
    <row r="119" spans="1:12" ht="37.5" x14ac:dyDescent="0.25">
      <c r="A119" s="52">
        <f t="shared" si="3"/>
        <v>115</v>
      </c>
      <c r="B119" s="66" t="s">
        <v>617</v>
      </c>
      <c r="C119" s="108" t="s">
        <v>417</v>
      </c>
      <c r="D119" s="102">
        <v>5765</v>
      </c>
      <c r="E119" s="102">
        <v>5765</v>
      </c>
      <c r="F119" s="101" t="s">
        <v>653</v>
      </c>
      <c r="G119" s="101" t="s">
        <v>667</v>
      </c>
      <c r="H119" s="23"/>
      <c r="I119" s="23"/>
      <c r="J119" s="47" t="s">
        <v>59</v>
      </c>
      <c r="K119" s="23"/>
      <c r="L119" s="23"/>
    </row>
    <row r="120" spans="1:12" ht="37.5" x14ac:dyDescent="0.25">
      <c r="A120" s="52">
        <f t="shared" si="3"/>
        <v>116</v>
      </c>
      <c r="B120" s="66" t="s">
        <v>618</v>
      </c>
      <c r="C120" s="108" t="s">
        <v>417</v>
      </c>
      <c r="D120" s="102">
        <v>13006.55</v>
      </c>
      <c r="E120" s="102">
        <v>13006.55</v>
      </c>
      <c r="F120" s="101" t="s">
        <v>654</v>
      </c>
      <c r="G120" s="101" t="s">
        <v>565</v>
      </c>
      <c r="H120" s="23"/>
      <c r="I120" s="23"/>
      <c r="J120" s="47" t="s">
        <v>59</v>
      </c>
      <c r="K120" s="23"/>
      <c r="L120" s="23"/>
    </row>
    <row r="121" spans="1:12" ht="37.5" x14ac:dyDescent="0.25">
      <c r="A121" s="52">
        <f t="shared" si="3"/>
        <v>117</v>
      </c>
      <c r="B121" s="66" t="s">
        <v>619</v>
      </c>
      <c r="C121" s="108" t="s">
        <v>417</v>
      </c>
      <c r="D121" s="102">
        <v>40448.04</v>
      </c>
      <c r="E121" s="102">
        <v>40448.04</v>
      </c>
      <c r="F121" s="101" t="s">
        <v>655</v>
      </c>
      <c r="G121" s="101" t="s">
        <v>565</v>
      </c>
      <c r="H121" s="23"/>
      <c r="I121" s="23"/>
      <c r="J121" s="47" t="s">
        <v>59</v>
      </c>
      <c r="K121" s="23"/>
      <c r="L121" s="23"/>
    </row>
    <row r="122" spans="1:12" ht="37.5" x14ac:dyDescent="0.25">
      <c r="A122" s="52">
        <f t="shared" si="3"/>
        <v>118</v>
      </c>
      <c r="B122" s="66" t="s">
        <v>620</v>
      </c>
      <c r="C122" s="108" t="s">
        <v>417</v>
      </c>
      <c r="D122" s="102">
        <v>9400</v>
      </c>
      <c r="E122" s="102">
        <v>9400</v>
      </c>
      <c r="F122" s="101" t="s">
        <v>656</v>
      </c>
      <c r="G122" s="101" t="s">
        <v>565</v>
      </c>
      <c r="H122" s="23"/>
      <c r="I122" s="23"/>
      <c r="J122" s="47" t="s">
        <v>59</v>
      </c>
      <c r="K122" s="23"/>
      <c r="L122" s="23"/>
    </row>
    <row r="123" spans="1:12" ht="37.5" x14ac:dyDescent="0.25">
      <c r="A123" s="52">
        <f t="shared" si="3"/>
        <v>119</v>
      </c>
      <c r="B123" s="66" t="s">
        <v>621</v>
      </c>
      <c r="C123" s="108" t="s">
        <v>417</v>
      </c>
      <c r="D123" s="102">
        <v>9500</v>
      </c>
      <c r="E123" s="102">
        <v>9500</v>
      </c>
      <c r="F123" s="101" t="s">
        <v>657</v>
      </c>
      <c r="G123" s="101" t="s">
        <v>565</v>
      </c>
      <c r="H123" s="23"/>
      <c r="I123" s="23"/>
      <c r="J123" s="47" t="s">
        <v>59</v>
      </c>
      <c r="K123" s="23"/>
      <c r="L123" s="23"/>
    </row>
    <row r="124" spans="1:12" ht="37.5" x14ac:dyDescent="0.25">
      <c r="A124" s="52">
        <f t="shared" si="3"/>
        <v>120</v>
      </c>
      <c r="B124" s="66" t="s">
        <v>622</v>
      </c>
      <c r="C124" s="108" t="s">
        <v>417</v>
      </c>
      <c r="D124" s="102">
        <v>5000.05</v>
      </c>
      <c r="E124" s="102">
        <v>5000.05</v>
      </c>
      <c r="F124" s="101" t="s">
        <v>658</v>
      </c>
      <c r="G124" s="101" t="s">
        <v>668</v>
      </c>
      <c r="H124" s="23"/>
      <c r="I124" s="23"/>
      <c r="J124" s="47" t="s">
        <v>59</v>
      </c>
      <c r="K124" s="23"/>
      <c r="L124" s="23"/>
    </row>
    <row r="125" spans="1:12" ht="37.5" x14ac:dyDescent="0.25">
      <c r="A125" s="52">
        <f t="shared" si="3"/>
        <v>121</v>
      </c>
      <c r="B125" s="66" t="s">
        <v>623</v>
      </c>
      <c r="C125" s="108" t="s">
        <v>417</v>
      </c>
      <c r="D125" s="102">
        <v>5906</v>
      </c>
      <c r="E125" s="102">
        <v>5906</v>
      </c>
      <c r="F125" s="101" t="s">
        <v>659</v>
      </c>
      <c r="G125" s="101" t="s">
        <v>667</v>
      </c>
      <c r="H125" s="23"/>
      <c r="I125" s="23"/>
      <c r="J125" s="47" t="s">
        <v>59</v>
      </c>
      <c r="K125" s="23"/>
      <c r="L125" s="23"/>
    </row>
    <row r="126" spans="1:12" ht="37.5" x14ac:dyDescent="0.25">
      <c r="A126" s="52">
        <f t="shared" si="3"/>
        <v>122</v>
      </c>
      <c r="B126" s="66" t="s">
        <v>624</v>
      </c>
      <c r="C126" s="108" t="s">
        <v>417</v>
      </c>
      <c r="D126" s="102">
        <v>13696</v>
      </c>
      <c r="E126" s="102">
        <v>13696</v>
      </c>
      <c r="F126" s="101" t="s">
        <v>660</v>
      </c>
      <c r="G126" s="101" t="s">
        <v>667</v>
      </c>
      <c r="H126" s="23"/>
      <c r="I126" s="23"/>
      <c r="J126" s="47" t="s">
        <v>59</v>
      </c>
      <c r="K126" s="23"/>
      <c r="L126" s="23"/>
    </row>
    <row r="127" spans="1:12" ht="37.5" x14ac:dyDescent="0.25">
      <c r="A127" s="52">
        <f t="shared" si="3"/>
        <v>123</v>
      </c>
      <c r="B127" s="66" t="s">
        <v>625</v>
      </c>
      <c r="C127" s="108" t="s">
        <v>417</v>
      </c>
      <c r="D127" s="102">
        <v>13850</v>
      </c>
      <c r="E127" s="102">
        <v>13850</v>
      </c>
      <c r="F127" s="101" t="s">
        <v>661</v>
      </c>
      <c r="G127" s="101" t="s">
        <v>667</v>
      </c>
      <c r="H127" s="23"/>
      <c r="I127" s="23"/>
      <c r="J127" s="47" t="s">
        <v>59</v>
      </c>
      <c r="K127" s="23"/>
      <c r="L127" s="23"/>
    </row>
    <row r="128" spans="1:12" ht="37.5" x14ac:dyDescent="0.25">
      <c r="A128" s="52">
        <f t="shared" si="3"/>
        <v>124</v>
      </c>
      <c r="B128" s="66" t="s">
        <v>626</v>
      </c>
      <c r="C128" s="108" t="s">
        <v>417</v>
      </c>
      <c r="D128" s="102">
        <v>15132</v>
      </c>
      <c r="E128" s="102">
        <v>15132</v>
      </c>
      <c r="F128" s="101" t="s">
        <v>662</v>
      </c>
      <c r="G128" s="101" t="s">
        <v>667</v>
      </c>
      <c r="H128" s="23"/>
      <c r="I128" s="23"/>
      <c r="J128" s="47" t="s">
        <v>59</v>
      </c>
      <c r="K128" s="23"/>
      <c r="L128" s="23"/>
    </row>
    <row r="129" spans="1:13" ht="37.5" x14ac:dyDescent="0.25">
      <c r="A129" s="52">
        <f t="shared" si="3"/>
        <v>125</v>
      </c>
      <c r="B129" s="66" t="s">
        <v>627</v>
      </c>
      <c r="C129" s="108" t="s">
        <v>417</v>
      </c>
      <c r="D129" s="102">
        <v>7410</v>
      </c>
      <c r="E129" s="102">
        <v>7410</v>
      </c>
      <c r="F129" s="101" t="s">
        <v>663</v>
      </c>
      <c r="G129" s="101" t="s">
        <v>667</v>
      </c>
      <c r="H129" s="23"/>
      <c r="I129" s="23"/>
      <c r="J129" s="47" t="s">
        <v>59</v>
      </c>
      <c r="K129" s="23"/>
      <c r="L129" s="23"/>
    </row>
    <row r="130" spans="1:13" ht="37.5" x14ac:dyDescent="0.25">
      <c r="A130" s="52">
        <f t="shared" si="3"/>
        <v>126</v>
      </c>
      <c r="B130" s="66" t="s">
        <v>628</v>
      </c>
      <c r="C130" s="108" t="s">
        <v>417</v>
      </c>
      <c r="D130" s="102">
        <v>6010</v>
      </c>
      <c r="E130" s="102">
        <v>6010</v>
      </c>
      <c r="F130" s="101" t="s">
        <v>664</v>
      </c>
      <c r="G130" s="101" t="s">
        <v>667</v>
      </c>
      <c r="H130" s="23"/>
      <c r="I130" s="23"/>
      <c r="J130" s="47" t="s">
        <v>59</v>
      </c>
      <c r="K130" s="23"/>
      <c r="L130" s="23"/>
    </row>
    <row r="131" spans="1:13" ht="37.5" x14ac:dyDescent="0.25">
      <c r="A131" s="52">
        <f t="shared" si="3"/>
        <v>127</v>
      </c>
      <c r="B131" s="66" t="s">
        <v>669</v>
      </c>
      <c r="C131" s="108" t="s">
        <v>417</v>
      </c>
      <c r="D131" s="97">
        <v>26480</v>
      </c>
      <c r="E131" s="97">
        <v>23815.47</v>
      </c>
      <c r="F131" s="72" t="s">
        <v>679</v>
      </c>
      <c r="G131" s="101" t="s">
        <v>565</v>
      </c>
      <c r="H131" s="23"/>
      <c r="I131" s="23"/>
      <c r="J131" s="47" t="s">
        <v>59</v>
      </c>
      <c r="K131" s="23"/>
      <c r="L131" s="23"/>
    </row>
    <row r="132" spans="1:13" ht="37.5" x14ac:dyDescent="0.25">
      <c r="A132" s="52">
        <f t="shared" ref="A132:A154" si="4">A131+1</f>
        <v>128</v>
      </c>
      <c r="B132" s="66" t="s">
        <v>670</v>
      </c>
      <c r="C132" s="108" t="s">
        <v>417</v>
      </c>
      <c r="D132" s="97">
        <v>3298</v>
      </c>
      <c r="E132" s="97">
        <v>3298</v>
      </c>
      <c r="F132" s="72" t="s">
        <v>680</v>
      </c>
      <c r="G132" s="101" t="s">
        <v>689</v>
      </c>
      <c r="H132" s="23"/>
      <c r="I132" s="23"/>
      <c r="J132" s="47" t="s">
        <v>59</v>
      </c>
      <c r="K132" s="23"/>
      <c r="L132" s="23"/>
    </row>
    <row r="133" spans="1:13" ht="37.5" x14ac:dyDescent="0.25">
      <c r="A133" s="52">
        <f t="shared" si="4"/>
        <v>129</v>
      </c>
      <c r="B133" s="66" t="s">
        <v>671</v>
      </c>
      <c r="C133" s="108" t="s">
        <v>417</v>
      </c>
      <c r="D133" s="97">
        <v>5681</v>
      </c>
      <c r="E133" s="97">
        <v>5681</v>
      </c>
      <c r="F133" s="72" t="s">
        <v>681</v>
      </c>
      <c r="G133" s="101" t="s">
        <v>690</v>
      </c>
      <c r="H133" s="23"/>
      <c r="I133" s="23"/>
      <c r="J133" s="47" t="s">
        <v>59</v>
      </c>
      <c r="K133" s="23"/>
      <c r="L133" s="23"/>
    </row>
    <row r="134" spans="1:13" ht="37.5" x14ac:dyDescent="0.25">
      <c r="A134" s="52">
        <f t="shared" si="4"/>
        <v>130</v>
      </c>
      <c r="B134" s="66" t="s">
        <v>672</v>
      </c>
      <c r="C134" s="108" t="s">
        <v>417</v>
      </c>
      <c r="D134" s="97">
        <v>3762</v>
      </c>
      <c r="E134" s="97">
        <v>3762</v>
      </c>
      <c r="F134" s="72" t="s">
        <v>682</v>
      </c>
      <c r="G134" s="101" t="s">
        <v>690</v>
      </c>
      <c r="H134" s="23"/>
      <c r="I134" s="23"/>
      <c r="J134" s="47" t="s">
        <v>59</v>
      </c>
      <c r="K134" s="23"/>
      <c r="L134" s="23"/>
    </row>
    <row r="135" spans="1:13" ht="37.5" x14ac:dyDescent="0.25">
      <c r="A135" s="52">
        <f t="shared" si="4"/>
        <v>131</v>
      </c>
      <c r="B135" s="66" t="s">
        <v>673</v>
      </c>
      <c r="C135" s="108" t="s">
        <v>417</v>
      </c>
      <c r="D135" s="97">
        <v>3762</v>
      </c>
      <c r="E135" s="97">
        <v>3762</v>
      </c>
      <c r="F135" s="72" t="s">
        <v>683</v>
      </c>
      <c r="G135" s="101" t="s">
        <v>690</v>
      </c>
      <c r="H135" s="23"/>
      <c r="I135" s="23"/>
      <c r="J135" s="47" t="s">
        <v>59</v>
      </c>
      <c r="K135" s="23"/>
      <c r="L135" s="23"/>
    </row>
    <row r="136" spans="1:13" ht="37.5" x14ac:dyDescent="0.25">
      <c r="A136" s="52">
        <f t="shared" si="4"/>
        <v>132</v>
      </c>
      <c r="B136" s="66" t="s">
        <v>674</v>
      </c>
      <c r="C136" s="108" t="s">
        <v>417</v>
      </c>
      <c r="D136" s="97">
        <v>3762</v>
      </c>
      <c r="E136" s="97">
        <v>3762</v>
      </c>
      <c r="F136" s="72" t="s">
        <v>684</v>
      </c>
      <c r="G136" s="101" t="s">
        <v>690</v>
      </c>
      <c r="H136" s="23"/>
      <c r="I136" s="23"/>
      <c r="J136" s="47" t="s">
        <v>59</v>
      </c>
      <c r="K136" s="23"/>
      <c r="L136" s="23"/>
    </row>
    <row r="137" spans="1:13" ht="37.5" x14ac:dyDescent="0.25">
      <c r="A137" s="52">
        <f t="shared" si="4"/>
        <v>133</v>
      </c>
      <c r="B137" s="66" t="s">
        <v>675</v>
      </c>
      <c r="C137" s="108" t="s">
        <v>417</v>
      </c>
      <c r="D137" s="97">
        <v>15350</v>
      </c>
      <c r="E137" s="97">
        <v>15350</v>
      </c>
      <c r="F137" s="72" t="s">
        <v>685</v>
      </c>
      <c r="G137" s="101" t="s">
        <v>691</v>
      </c>
      <c r="H137" s="23"/>
      <c r="I137" s="23"/>
      <c r="J137" s="47" t="s">
        <v>59</v>
      </c>
      <c r="K137" s="23"/>
      <c r="L137" s="23"/>
    </row>
    <row r="138" spans="1:13" ht="37.5" x14ac:dyDescent="0.25">
      <c r="A138" s="52">
        <f t="shared" si="4"/>
        <v>134</v>
      </c>
      <c r="B138" s="66" t="s">
        <v>676</v>
      </c>
      <c r="C138" s="108" t="s">
        <v>417</v>
      </c>
      <c r="D138" s="97">
        <v>3485</v>
      </c>
      <c r="E138" s="97">
        <v>3485</v>
      </c>
      <c r="F138" s="72" t="s">
        <v>686</v>
      </c>
      <c r="G138" s="101" t="s">
        <v>692</v>
      </c>
      <c r="H138" s="23"/>
      <c r="I138" s="23"/>
      <c r="J138" s="47" t="s">
        <v>59</v>
      </c>
      <c r="K138" s="23"/>
      <c r="L138" s="23"/>
    </row>
    <row r="139" spans="1:13" ht="37.5" x14ac:dyDescent="0.25">
      <c r="A139" s="52">
        <f t="shared" si="4"/>
        <v>135</v>
      </c>
      <c r="B139" s="66" t="s">
        <v>677</v>
      </c>
      <c r="C139" s="108" t="s">
        <v>417</v>
      </c>
      <c r="D139" s="97">
        <v>3940</v>
      </c>
      <c r="E139" s="97">
        <v>3940</v>
      </c>
      <c r="F139" s="72" t="s">
        <v>687</v>
      </c>
      <c r="G139" s="101" t="s">
        <v>692</v>
      </c>
      <c r="H139" s="23"/>
      <c r="I139" s="23"/>
      <c r="J139" s="47" t="s">
        <v>59</v>
      </c>
      <c r="K139" s="23"/>
      <c r="L139" s="23"/>
    </row>
    <row r="140" spans="1:13" ht="37.5" x14ac:dyDescent="0.25">
      <c r="A140" s="52">
        <f t="shared" si="4"/>
        <v>136</v>
      </c>
      <c r="B140" s="66" t="s">
        <v>678</v>
      </c>
      <c r="C140" s="108" t="s">
        <v>417</v>
      </c>
      <c r="D140" s="97">
        <v>5490</v>
      </c>
      <c r="E140" s="97">
        <v>5490</v>
      </c>
      <c r="F140" s="72" t="s">
        <v>688</v>
      </c>
      <c r="G140" s="101" t="s">
        <v>693</v>
      </c>
      <c r="H140" s="23"/>
      <c r="I140" s="23"/>
      <c r="J140" s="47" t="s">
        <v>59</v>
      </c>
      <c r="K140" s="23"/>
      <c r="L140" s="23"/>
    </row>
    <row r="141" spans="1:13" ht="37.5" x14ac:dyDescent="0.25">
      <c r="A141" s="52">
        <f t="shared" si="4"/>
        <v>137</v>
      </c>
      <c r="B141" s="66" t="s">
        <v>768</v>
      </c>
      <c r="C141" s="108" t="s">
        <v>417</v>
      </c>
      <c r="D141" s="72" t="s">
        <v>771</v>
      </c>
      <c r="E141" s="72" t="s">
        <v>771</v>
      </c>
      <c r="F141" s="217">
        <v>351010610794</v>
      </c>
      <c r="G141" s="218"/>
      <c r="H141" s="219"/>
      <c r="I141" s="220"/>
      <c r="J141" s="47" t="s">
        <v>59</v>
      </c>
      <c r="K141" s="220"/>
      <c r="L141" s="218"/>
      <c r="M141" s="216"/>
    </row>
    <row r="142" spans="1:13" ht="37.5" x14ac:dyDescent="0.25">
      <c r="A142" s="52">
        <f t="shared" si="4"/>
        <v>138</v>
      </c>
      <c r="B142" s="66" t="s">
        <v>769</v>
      </c>
      <c r="C142" s="108" t="s">
        <v>417</v>
      </c>
      <c r="D142" s="72" t="s">
        <v>772</v>
      </c>
      <c r="E142" s="72" t="s">
        <v>772</v>
      </c>
      <c r="F142" s="217">
        <v>351010610793</v>
      </c>
      <c r="G142" s="221"/>
      <c r="H142" s="23"/>
      <c r="I142" s="23"/>
      <c r="J142" s="47" t="s">
        <v>59</v>
      </c>
      <c r="K142" s="23"/>
      <c r="L142" s="23"/>
    </row>
    <row r="143" spans="1:13" ht="37.5" x14ac:dyDescent="0.25">
      <c r="A143" s="52">
        <f t="shared" si="4"/>
        <v>139</v>
      </c>
      <c r="B143" s="66" t="s">
        <v>770</v>
      </c>
      <c r="C143" s="108" t="s">
        <v>417</v>
      </c>
      <c r="D143" s="72" t="s">
        <v>773</v>
      </c>
      <c r="E143" s="72" t="s">
        <v>773</v>
      </c>
      <c r="F143" s="217">
        <v>351010610792</v>
      </c>
      <c r="G143" s="221"/>
      <c r="H143" s="23"/>
      <c r="I143" s="23"/>
      <c r="J143" s="47" t="s">
        <v>59</v>
      </c>
      <c r="K143" s="23"/>
      <c r="L143" s="23"/>
    </row>
    <row r="144" spans="1:13" ht="37.5" x14ac:dyDescent="0.25">
      <c r="A144" s="52">
        <f t="shared" si="4"/>
        <v>140</v>
      </c>
      <c r="B144" s="71" t="s">
        <v>759</v>
      </c>
      <c r="C144" s="215" t="s">
        <v>417</v>
      </c>
      <c r="D144" s="222">
        <v>584800</v>
      </c>
      <c r="E144" s="222">
        <v>584800</v>
      </c>
      <c r="F144" s="53"/>
      <c r="G144" s="221"/>
      <c r="H144" s="23"/>
      <c r="I144" s="23"/>
      <c r="J144" s="47" t="s">
        <v>59</v>
      </c>
      <c r="K144" s="23"/>
      <c r="L144" s="23"/>
    </row>
    <row r="145" spans="1:12" ht="37.5" x14ac:dyDescent="0.25">
      <c r="A145" s="52">
        <f t="shared" si="4"/>
        <v>141</v>
      </c>
      <c r="B145" s="71" t="s">
        <v>760</v>
      </c>
      <c r="C145" s="215" t="s">
        <v>417</v>
      </c>
      <c r="D145" s="222">
        <v>272000</v>
      </c>
      <c r="E145" s="222">
        <v>272000</v>
      </c>
      <c r="F145" s="53"/>
      <c r="G145" s="221"/>
      <c r="H145" s="23"/>
      <c r="I145" s="23"/>
      <c r="J145" s="47" t="s">
        <v>59</v>
      </c>
      <c r="K145" s="23"/>
      <c r="L145" s="23"/>
    </row>
    <row r="146" spans="1:12" ht="37.5" x14ac:dyDescent="0.25">
      <c r="A146" s="52">
        <f t="shared" si="4"/>
        <v>142</v>
      </c>
      <c r="B146" s="71" t="s">
        <v>761</v>
      </c>
      <c r="C146" s="215" t="s">
        <v>417</v>
      </c>
      <c r="D146" s="222">
        <v>28000</v>
      </c>
      <c r="E146" s="222">
        <v>28000</v>
      </c>
      <c r="F146" s="223">
        <v>351010610795</v>
      </c>
      <c r="G146" s="221"/>
      <c r="H146" s="23"/>
      <c r="I146" s="23"/>
      <c r="J146" s="47" t="s">
        <v>59</v>
      </c>
      <c r="K146" s="23"/>
      <c r="L146" s="23"/>
    </row>
    <row r="147" spans="1:12" ht="15" customHeight="1" x14ac:dyDescent="0.25">
      <c r="A147" s="52">
        <f t="shared" si="4"/>
        <v>143</v>
      </c>
      <c r="B147" s="71" t="s">
        <v>762</v>
      </c>
      <c r="C147" s="215" t="s">
        <v>417</v>
      </c>
      <c r="D147" s="222">
        <v>281666</v>
      </c>
      <c r="E147" s="222">
        <v>281666</v>
      </c>
      <c r="F147" s="53"/>
      <c r="G147" s="221"/>
      <c r="H147" s="23"/>
      <c r="I147" s="23"/>
      <c r="J147" s="47" t="s">
        <v>59</v>
      </c>
      <c r="K147" s="23"/>
      <c r="L147" s="23"/>
    </row>
    <row r="148" spans="1:12" ht="15" customHeight="1" x14ac:dyDescent="0.25">
      <c r="A148" s="52">
        <f t="shared" si="4"/>
        <v>144</v>
      </c>
      <c r="B148" s="71" t="s">
        <v>763</v>
      </c>
      <c r="C148" s="215" t="s">
        <v>417</v>
      </c>
      <c r="D148" s="222">
        <v>111352</v>
      </c>
      <c r="E148" s="222">
        <v>111352</v>
      </c>
      <c r="F148" s="53"/>
      <c r="G148" s="221"/>
      <c r="H148" s="23"/>
      <c r="I148" s="23"/>
      <c r="J148" s="47" t="s">
        <v>59</v>
      </c>
      <c r="K148" s="23"/>
      <c r="L148" s="23"/>
    </row>
    <row r="149" spans="1:12" ht="15" customHeight="1" x14ac:dyDescent="0.25">
      <c r="A149" s="52">
        <f t="shared" si="4"/>
        <v>145</v>
      </c>
      <c r="B149" s="71" t="s">
        <v>764</v>
      </c>
      <c r="C149" s="215" t="s">
        <v>417</v>
      </c>
      <c r="D149" s="222">
        <v>62998</v>
      </c>
      <c r="E149" s="222">
        <v>62998</v>
      </c>
      <c r="F149" s="223">
        <v>351010610802</v>
      </c>
      <c r="G149" s="221"/>
      <c r="H149" s="23"/>
      <c r="I149" s="23"/>
      <c r="J149" s="47" t="s">
        <v>59</v>
      </c>
      <c r="K149" s="23"/>
      <c r="L149" s="23"/>
    </row>
    <row r="150" spans="1:12" ht="37.5" x14ac:dyDescent="0.25">
      <c r="A150" s="52">
        <f t="shared" si="4"/>
        <v>146</v>
      </c>
      <c r="B150" s="71" t="s">
        <v>774</v>
      </c>
      <c r="C150" s="215" t="s">
        <v>417</v>
      </c>
      <c r="D150" s="222">
        <v>43267</v>
      </c>
      <c r="E150" s="222">
        <v>43267</v>
      </c>
      <c r="F150" s="223">
        <v>351010610781</v>
      </c>
      <c r="G150" s="221"/>
      <c r="H150" s="23"/>
      <c r="I150" s="23"/>
      <c r="J150" s="47" t="s">
        <v>59</v>
      </c>
      <c r="K150" s="23"/>
      <c r="L150" s="23"/>
    </row>
    <row r="151" spans="1:12" ht="37.5" x14ac:dyDescent="0.25">
      <c r="A151" s="52">
        <f t="shared" si="4"/>
        <v>147</v>
      </c>
      <c r="B151" s="71" t="s">
        <v>775</v>
      </c>
      <c r="C151" s="215" t="s">
        <v>417</v>
      </c>
      <c r="D151" s="222">
        <v>14144</v>
      </c>
      <c r="E151" s="222">
        <v>14144</v>
      </c>
      <c r="F151" s="223">
        <v>351010610785</v>
      </c>
      <c r="G151" s="221"/>
      <c r="H151" s="23"/>
      <c r="I151" s="23"/>
      <c r="J151" s="47" t="s">
        <v>59</v>
      </c>
      <c r="K151" s="23"/>
      <c r="L151" s="23"/>
    </row>
    <row r="152" spans="1:12" ht="37.5" x14ac:dyDescent="0.25">
      <c r="A152" s="52">
        <f t="shared" si="4"/>
        <v>148</v>
      </c>
      <c r="B152" s="227" t="s">
        <v>776</v>
      </c>
      <c r="C152" s="215" t="s">
        <v>417</v>
      </c>
      <c r="D152" s="73" t="s">
        <v>778</v>
      </c>
      <c r="E152" s="73" t="s">
        <v>778</v>
      </c>
      <c r="F152" s="73">
        <v>351010610786</v>
      </c>
      <c r="G152" s="221"/>
      <c r="H152" s="23"/>
      <c r="I152" s="23"/>
      <c r="J152" s="47" t="s">
        <v>59</v>
      </c>
      <c r="K152" s="23"/>
      <c r="L152" s="23"/>
    </row>
    <row r="153" spans="1:12" ht="37.5" x14ac:dyDescent="0.25">
      <c r="A153" s="52">
        <f t="shared" si="4"/>
        <v>149</v>
      </c>
      <c r="B153" s="227" t="s">
        <v>777</v>
      </c>
      <c r="C153" s="215" t="s">
        <v>417</v>
      </c>
      <c r="D153" s="73" t="s">
        <v>778</v>
      </c>
      <c r="E153" s="73" t="s">
        <v>778</v>
      </c>
      <c r="F153" s="73">
        <v>351010610783</v>
      </c>
      <c r="G153" s="221"/>
      <c r="H153" s="23"/>
      <c r="I153" s="23"/>
      <c r="J153" s="47" t="s">
        <v>59</v>
      </c>
      <c r="K153" s="23"/>
      <c r="L153" s="23"/>
    </row>
    <row r="154" spans="1:12" ht="37.5" x14ac:dyDescent="0.25">
      <c r="A154" s="52">
        <f t="shared" si="4"/>
        <v>150</v>
      </c>
      <c r="B154" s="227" t="s">
        <v>779</v>
      </c>
      <c r="C154" s="215" t="s">
        <v>417</v>
      </c>
      <c r="D154" s="73" t="s">
        <v>780</v>
      </c>
      <c r="E154" s="73" t="s">
        <v>780</v>
      </c>
      <c r="F154" s="73">
        <v>351010610800</v>
      </c>
      <c r="G154" s="221"/>
      <c r="H154" s="23"/>
      <c r="I154" s="23"/>
      <c r="J154" s="47" t="s">
        <v>59</v>
      </c>
      <c r="K154" s="23"/>
      <c r="L154" s="23"/>
    </row>
    <row r="155" spans="1:12" ht="18.75" x14ac:dyDescent="0.25">
      <c r="B155" s="226"/>
      <c r="C155" s="225"/>
    </row>
    <row r="156" spans="1:12" ht="18.75" x14ac:dyDescent="0.25">
      <c r="B156" s="224"/>
      <c r="C156" s="225"/>
    </row>
    <row r="157" spans="1:12" x14ac:dyDescent="0.25">
      <c r="B157" s="208"/>
    </row>
    <row r="158" spans="1:12" x14ac:dyDescent="0.25">
      <c r="B158" s="208"/>
    </row>
    <row r="159" spans="1:12" x14ac:dyDescent="0.25">
      <c r="B159" s="208"/>
    </row>
    <row r="160" spans="1:12" x14ac:dyDescent="0.25">
      <c r="B160" s="208"/>
    </row>
    <row r="161" spans="2:2" x14ac:dyDescent="0.25">
      <c r="B161" s="208"/>
    </row>
    <row r="162" spans="2:2" x14ac:dyDescent="0.25">
      <c r="B162" s="208"/>
    </row>
    <row r="163" spans="2:2" x14ac:dyDescent="0.25">
      <c r="B163" s="208"/>
    </row>
    <row r="164" spans="2:2" x14ac:dyDescent="0.25">
      <c r="B164" s="208"/>
    </row>
    <row r="165" spans="2:2" x14ac:dyDescent="0.25">
      <c r="B165" s="208"/>
    </row>
    <row r="166" spans="2:2" x14ac:dyDescent="0.25">
      <c r="B166" s="208"/>
    </row>
    <row r="167" spans="2:2" x14ac:dyDescent="0.25">
      <c r="B167" s="208"/>
    </row>
    <row r="168" spans="2:2" x14ac:dyDescent="0.25">
      <c r="B168" s="208"/>
    </row>
    <row r="169" spans="2:2" x14ac:dyDescent="0.25">
      <c r="B169" s="208"/>
    </row>
    <row r="170" spans="2:2" x14ac:dyDescent="0.25">
      <c r="B170" s="208"/>
    </row>
    <row r="171" spans="2:2" x14ac:dyDescent="0.25">
      <c r="B171" s="208"/>
    </row>
    <row r="172" spans="2:2" x14ac:dyDescent="0.25">
      <c r="B172" s="208"/>
    </row>
    <row r="173" spans="2:2" x14ac:dyDescent="0.25">
      <c r="B173" s="208"/>
    </row>
    <row r="174" spans="2:2" x14ac:dyDescent="0.25">
      <c r="B174" s="208"/>
    </row>
    <row r="176" spans="2:2" x14ac:dyDescent="0.25">
      <c r="B176" s="208"/>
    </row>
    <row r="177" spans="2:2" x14ac:dyDescent="0.25">
      <c r="B177" s="208"/>
    </row>
    <row r="178" spans="2:2" x14ac:dyDescent="0.25">
      <c r="B178" s="208"/>
    </row>
    <row r="179" spans="2:2" x14ac:dyDescent="0.25">
      <c r="B179" s="208"/>
    </row>
    <row r="180" spans="2:2" x14ac:dyDescent="0.25">
      <c r="B180" s="208"/>
    </row>
    <row r="181" spans="2:2" x14ac:dyDescent="0.25">
      <c r="B181" s="208"/>
    </row>
    <row r="183" spans="2:2" x14ac:dyDescent="0.25">
      <c r="B183" s="208"/>
    </row>
    <row r="184" spans="2:2" x14ac:dyDescent="0.25">
      <c r="B184" s="208"/>
    </row>
    <row r="185" spans="2:2" x14ac:dyDescent="0.25">
      <c r="B185" s="208"/>
    </row>
  </sheetData>
  <mergeCells count="12">
    <mergeCell ref="L2:L3"/>
    <mergeCell ref="A2:A3"/>
    <mergeCell ref="A1:L1"/>
    <mergeCell ref="B2:B3"/>
    <mergeCell ref="C2:C3"/>
    <mergeCell ref="D2:D3"/>
    <mergeCell ref="E2:E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 horizontalDpi="0" verticalDpi="0" r:id="rId1"/>
  <ignoredErrors>
    <ignoredError sqref="F8:F13 F30:F32 F54:F61 F64:F70 F85:F90 F108:F140 F91:F107 F84 F71:F76 F33:F52 F77:F83 F14:F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7"/>
  <sheetViews>
    <sheetView zoomScale="75" zoomScaleNormal="7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E2" sqref="E2:E3"/>
    </sheetView>
  </sheetViews>
  <sheetFormatPr defaultRowHeight="15" x14ac:dyDescent="0.25"/>
  <cols>
    <col min="1" max="1" width="7.42578125" customWidth="1"/>
    <col min="2" max="2" width="15" customWidth="1"/>
    <col min="3" max="3" width="19.5703125" customWidth="1"/>
    <col min="4" max="4" width="23.7109375" customWidth="1"/>
    <col min="5" max="5" width="19.42578125" customWidth="1"/>
    <col min="6" max="6" width="19" customWidth="1"/>
    <col min="7" max="7" width="20.85546875" customWidth="1"/>
    <col min="8" max="8" width="21.85546875" customWidth="1"/>
    <col min="9" max="9" width="22.42578125" customWidth="1"/>
    <col min="10" max="10" width="19.85546875" customWidth="1"/>
    <col min="11" max="11" width="18.85546875" customWidth="1"/>
    <col min="12" max="12" width="18.42578125" customWidth="1"/>
    <col min="13" max="13" width="17.140625" customWidth="1"/>
    <col min="14" max="14" width="18.42578125" customWidth="1"/>
    <col min="15" max="15" width="21.85546875" customWidth="1"/>
  </cols>
  <sheetData>
    <row r="1" spans="1:15" ht="26.25" thickBot="1" x14ac:dyDescent="0.4">
      <c r="A1" s="387" t="s">
        <v>705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</row>
    <row r="2" spans="1:15" ht="236.25" customHeight="1" x14ac:dyDescent="0.25">
      <c r="A2" s="19" t="s">
        <v>0</v>
      </c>
      <c r="B2" s="379" t="s">
        <v>200</v>
      </c>
      <c r="C2" s="379" t="s">
        <v>199</v>
      </c>
      <c r="D2" s="379" t="s">
        <v>63</v>
      </c>
      <c r="E2" s="379" t="s">
        <v>64</v>
      </c>
      <c r="F2" s="379" t="s">
        <v>201</v>
      </c>
      <c r="G2" s="379" t="s">
        <v>202</v>
      </c>
      <c r="H2" s="379" t="s">
        <v>203</v>
      </c>
      <c r="I2" s="379" t="s">
        <v>204</v>
      </c>
      <c r="J2" s="379" t="s">
        <v>205</v>
      </c>
      <c r="K2" s="379" t="s">
        <v>206</v>
      </c>
      <c r="L2" s="379" t="s">
        <v>207</v>
      </c>
      <c r="M2" s="379" t="s">
        <v>208</v>
      </c>
      <c r="N2" s="379" t="s">
        <v>209</v>
      </c>
      <c r="O2" s="379" t="s">
        <v>210</v>
      </c>
    </row>
    <row r="3" spans="1:15" ht="15.75" x14ac:dyDescent="0.25">
      <c r="A3" s="129" t="s">
        <v>1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</row>
    <row r="4" spans="1:15" ht="15.75" x14ac:dyDescent="0.25">
      <c r="A4" s="91">
        <v>1</v>
      </c>
      <c r="B4" s="91">
        <v>2</v>
      </c>
      <c r="C4" s="91">
        <v>3</v>
      </c>
      <c r="D4" s="91">
        <v>4</v>
      </c>
      <c r="E4" s="91">
        <v>5</v>
      </c>
      <c r="F4" s="91">
        <v>6</v>
      </c>
      <c r="G4" s="91">
        <v>7</v>
      </c>
      <c r="H4" s="91">
        <v>8</v>
      </c>
      <c r="I4" s="91">
        <v>9</v>
      </c>
      <c r="J4" s="91">
        <v>10</v>
      </c>
      <c r="K4" s="91">
        <v>11</v>
      </c>
      <c r="L4" s="91">
        <v>12</v>
      </c>
      <c r="M4" s="91">
        <v>13</v>
      </c>
      <c r="N4" s="91">
        <v>14</v>
      </c>
      <c r="O4" s="91">
        <v>15</v>
      </c>
    </row>
    <row r="5" spans="1:15" ht="15.75" x14ac:dyDescent="0.25">
      <c r="A5" s="132">
        <v>1</v>
      </c>
      <c r="B5" s="132" t="s">
        <v>706</v>
      </c>
      <c r="C5" s="132" t="s">
        <v>706</v>
      </c>
      <c r="D5" s="132" t="s">
        <v>706</v>
      </c>
      <c r="E5" s="132" t="s">
        <v>706</v>
      </c>
      <c r="F5" s="132" t="s">
        <v>706</v>
      </c>
      <c r="G5" s="132" t="s">
        <v>706</v>
      </c>
      <c r="H5" s="132" t="s">
        <v>706</v>
      </c>
      <c r="I5" s="132" t="s">
        <v>706</v>
      </c>
      <c r="J5" s="132" t="s">
        <v>706</v>
      </c>
      <c r="K5" s="131" t="s">
        <v>706</v>
      </c>
      <c r="L5" s="131" t="s">
        <v>706</v>
      </c>
      <c r="M5" s="105" t="s">
        <v>706</v>
      </c>
      <c r="N5" s="24" t="s">
        <v>706</v>
      </c>
      <c r="O5" s="130" t="s">
        <v>706</v>
      </c>
    </row>
    <row r="6" spans="1:15" ht="15.75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5"/>
      <c r="L6" s="115"/>
      <c r="M6" s="117"/>
      <c r="N6" s="117"/>
      <c r="O6" s="117"/>
    </row>
    <row r="7" spans="1:15" ht="15.75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5"/>
      <c r="L7" s="115"/>
      <c r="M7" s="117"/>
      <c r="N7" s="117"/>
      <c r="O7" s="117"/>
    </row>
    <row r="8" spans="1:15" ht="15.75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5"/>
      <c r="L8" s="115"/>
      <c r="M8" s="117"/>
      <c r="N8" s="117"/>
      <c r="O8" s="117"/>
    </row>
    <row r="9" spans="1:15" ht="15.75" x14ac:dyDescent="0.25">
      <c r="A9" s="114"/>
      <c r="B9" s="147" t="s">
        <v>708</v>
      </c>
      <c r="C9" s="140"/>
      <c r="D9" s="386" t="s">
        <v>709</v>
      </c>
      <c r="E9" s="386"/>
      <c r="F9" s="114"/>
      <c r="G9" s="114"/>
      <c r="H9" s="114"/>
      <c r="I9" s="114"/>
      <c r="J9" s="114"/>
      <c r="K9" s="115"/>
      <c r="L9" s="115"/>
      <c r="M9" s="117"/>
      <c r="N9" s="117"/>
      <c r="O9" s="117"/>
    </row>
    <row r="10" spans="1:15" ht="15.75" x14ac:dyDescent="0.25">
      <c r="A10" s="114"/>
      <c r="B10" s="141" t="s">
        <v>710</v>
      </c>
      <c r="C10" s="139" t="s">
        <v>711</v>
      </c>
      <c r="D10" s="100"/>
      <c r="E10" s="100"/>
      <c r="F10" s="114"/>
      <c r="G10" s="114"/>
      <c r="H10" s="114"/>
      <c r="I10" s="114"/>
      <c r="J10" s="114"/>
      <c r="K10" s="115"/>
      <c r="L10" s="115"/>
      <c r="M10" s="117"/>
      <c r="N10" s="117"/>
      <c r="O10" s="117"/>
    </row>
    <row r="11" spans="1:15" ht="15.75" x14ac:dyDescent="0.25">
      <c r="A11" s="114"/>
      <c r="B11" s="100"/>
      <c r="C11" s="100"/>
      <c r="D11" s="100"/>
      <c r="E11" s="100"/>
      <c r="F11" s="114"/>
      <c r="G11" s="114"/>
      <c r="H11" s="114"/>
      <c r="I11" s="114"/>
      <c r="J11" s="114"/>
      <c r="K11" s="115"/>
      <c r="L11" s="115"/>
      <c r="M11" s="117"/>
      <c r="N11" s="117"/>
      <c r="O11" s="117"/>
    </row>
    <row r="12" spans="1:15" ht="15.75" x14ac:dyDescent="0.25">
      <c r="A12" s="114"/>
      <c r="B12" s="100" t="s">
        <v>712</v>
      </c>
      <c r="C12" s="140"/>
      <c r="D12" s="386" t="s">
        <v>713</v>
      </c>
      <c r="E12" s="386"/>
      <c r="F12" s="114"/>
      <c r="G12" s="114"/>
      <c r="H12" s="114"/>
      <c r="I12" s="114"/>
      <c r="J12" s="114"/>
      <c r="K12" s="115"/>
      <c r="L12" s="115"/>
      <c r="M12" s="117"/>
      <c r="N12" s="117"/>
      <c r="O12" s="117"/>
    </row>
    <row r="13" spans="1:15" ht="15.75" x14ac:dyDescent="0.25">
      <c r="A13" s="114"/>
      <c r="B13" s="100"/>
      <c r="C13" s="139" t="s">
        <v>711</v>
      </c>
      <c r="D13" s="100"/>
      <c r="E13" s="100"/>
      <c r="F13" s="114"/>
      <c r="G13" s="114"/>
      <c r="H13" s="114"/>
      <c r="I13" s="114"/>
      <c r="J13" s="114"/>
      <c r="K13" s="115"/>
      <c r="L13" s="115"/>
      <c r="M13" s="117"/>
      <c r="N13" s="117"/>
      <c r="O13" s="117"/>
    </row>
    <row r="14" spans="1:15" ht="15.75" x14ac:dyDescent="0.25">
      <c r="A14" s="114"/>
      <c r="B14" s="100"/>
      <c r="C14" s="100"/>
      <c r="D14" s="100"/>
      <c r="E14" s="100"/>
      <c r="F14" s="114"/>
      <c r="G14" s="114"/>
      <c r="H14" s="114"/>
      <c r="I14" s="114"/>
      <c r="J14" s="114"/>
      <c r="K14" s="115"/>
      <c r="L14" s="115"/>
      <c r="M14" s="117"/>
      <c r="N14" s="117"/>
      <c r="O14" s="117"/>
    </row>
    <row r="15" spans="1:15" ht="15.75" x14ac:dyDescent="0.25">
      <c r="A15" s="114"/>
      <c r="B15" s="100" t="s">
        <v>714</v>
      </c>
      <c r="C15" s="140"/>
      <c r="D15" s="386" t="s">
        <v>715</v>
      </c>
      <c r="E15" s="386"/>
      <c r="F15" s="114"/>
      <c r="G15" s="114"/>
      <c r="H15" s="114"/>
      <c r="I15" s="114"/>
      <c r="J15" s="114"/>
      <c r="K15" s="115"/>
      <c r="L15" s="115"/>
      <c r="M15" s="117"/>
      <c r="N15" s="117"/>
      <c r="O15" s="117"/>
    </row>
    <row r="16" spans="1:15" ht="21" x14ac:dyDescent="0.35">
      <c r="A16" s="114"/>
      <c r="B16" s="143"/>
      <c r="C16" s="139" t="s">
        <v>711</v>
      </c>
      <c r="D16" s="143"/>
      <c r="E16" s="143"/>
      <c r="F16" s="114"/>
      <c r="G16" s="114"/>
      <c r="H16" s="114"/>
      <c r="I16" s="114"/>
      <c r="J16" s="114"/>
      <c r="K16" s="115"/>
      <c r="L16" s="115"/>
      <c r="M16" s="117"/>
      <c r="N16" s="117"/>
      <c r="O16" s="117"/>
    </row>
    <row r="17" spans="1:15" ht="15.75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5"/>
      <c r="L17" s="115"/>
      <c r="M17" s="117"/>
      <c r="N17" s="117"/>
      <c r="O17" s="117"/>
    </row>
    <row r="18" spans="1:15" ht="15.75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5"/>
      <c r="L18" s="115"/>
      <c r="M18" s="117"/>
      <c r="N18" s="117"/>
      <c r="O18" s="117"/>
    </row>
    <row r="19" spans="1:15" ht="15.75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5"/>
      <c r="L19" s="115"/>
      <c r="M19" s="117"/>
      <c r="N19" s="117"/>
      <c r="O19" s="117"/>
    </row>
    <row r="20" spans="1:15" ht="15.75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5"/>
      <c r="L20" s="115"/>
      <c r="M20" s="117"/>
      <c r="N20" s="117"/>
      <c r="O20" s="117"/>
    </row>
    <row r="21" spans="1:15" ht="15.75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5"/>
      <c r="L21" s="115"/>
      <c r="M21" s="117"/>
      <c r="N21" s="117"/>
      <c r="O21" s="117"/>
    </row>
    <row r="22" spans="1:15" ht="15.75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5"/>
      <c r="L22" s="115"/>
      <c r="M22" s="117"/>
      <c r="N22" s="117"/>
      <c r="O22" s="117"/>
    </row>
    <row r="23" spans="1:15" ht="15.75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5"/>
      <c r="L23" s="115"/>
      <c r="M23" s="117"/>
      <c r="N23" s="117"/>
      <c r="O23" s="117"/>
    </row>
    <row r="24" spans="1:15" ht="15.75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5"/>
      <c r="L24" s="115"/>
      <c r="M24" s="117"/>
      <c r="N24" s="117"/>
      <c r="O24" s="117"/>
    </row>
    <row r="25" spans="1:15" ht="15.75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5"/>
      <c r="L25" s="115"/>
      <c r="M25" s="117"/>
      <c r="N25" s="117"/>
      <c r="O25" s="117"/>
    </row>
    <row r="26" spans="1:15" ht="15.75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5"/>
      <c r="L26" s="115"/>
      <c r="M26" s="117"/>
      <c r="N26" s="117"/>
      <c r="O26" s="117"/>
    </row>
    <row r="27" spans="1:15" ht="15.75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5"/>
      <c r="L27" s="115"/>
      <c r="M27" s="117"/>
      <c r="N27" s="117"/>
      <c r="O27" s="117"/>
    </row>
    <row r="28" spans="1:15" ht="15.75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5"/>
      <c r="L28" s="115"/>
      <c r="M28" s="117"/>
      <c r="N28" s="117"/>
      <c r="O28" s="117"/>
    </row>
    <row r="29" spans="1:15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7"/>
      <c r="L29" s="117"/>
      <c r="M29" s="117"/>
      <c r="N29" s="117"/>
      <c r="O29" s="117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G357" s="1"/>
    </row>
  </sheetData>
  <sheetProtection selectLockedCells="1" selectUnlockedCells="1"/>
  <mergeCells count="18">
    <mergeCell ref="N2:N3"/>
    <mergeCell ref="O2:O3"/>
    <mergeCell ref="A1:O1"/>
    <mergeCell ref="D9:E9"/>
    <mergeCell ref="D12:E12"/>
    <mergeCell ref="B2:B3"/>
    <mergeCell ref="C2:C3"/>
    <mergeCell ref="L2:L3"/>
    <mergeCell ref="M2:M3"/>
    <mergeCell ref="D15:E15"/>
    <mergeCell ref="H2:H3"/>
    <mergeCell ref="I2:I3"/>
    <mergeCell ref="J2:J3"/>
    <mergeCell ref="K2:K3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="75" zoomScaleNormal="75" workbookViewId="0">
      <selection activeCell="K4" sqref="K4"/>
    </sheetView>
  </sheetViews>
  <sheetFormatPr defaultRowHeight="15" x14ac:dyDescent="0.25"/>
  <cols>
    <col min="1" max="1" width="5.140625" style="25" customWidth="1"/>
    <col min="2" max="2" width="21.85546875" style="25" customWidth="1"/>
    <col min="3" max="3" width="20.85546875" style="25" customWidth="1"/>
    <col min="4" max="4" width="18.85546875" style="26" customWidth="1"/>
    <col min="5" max="5" width="14.140625" style="25" customWidth="1"/>
    <col min="6" max="6" width="15.42578125" style="25" customWidth="1"/>
    <col min="7" max="7" width="29.5703125" style="25" customWidth="1"/>
    <col min="8" max="8" width="12.85546875" style="25" customWidth="1"/>
    <col min="9" max="9" width="15.42578125" style="25" customWidth="1"/>
    <col min="10" max="11" width="16.7109375" style="25" customWidth="1"/>
    <col min="12" max="12" width="24" style="25" customWidth="1"/>
    <col min="13" max="16384" width="9.140625" style="25"/>
  </cols>
  <sheetData>
    <row r="1" spans="1:14" ht="61.9" customHeight="1" x14ac:dyDescent="0.25">
      <c r="A1" s="407" t="s">
        <v>756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4" ht="222" customHeight="1" x14ac:dyDescent="0.25">
      <c r="A2" s="148" t="s">
        <v>69</v>
      </c>
      <c r="B2" s="148" t="s">
        <v>211</v>
      </c>
      <c r="C2" s="148" t="s">
        <v>212</v>
      </c>
      <c r="D2" s="149" t="s">
        <v>213</v>
      </c>
      <c r="E2" s="148" t="s">
        <v>214</v>
      </c>
      <c r="F2" s="148" t="s">
        <v>215</v>
      </c>
      <c r="G2" s="148" t="s">
        <v>216</v>
      </c>
      <c r="H2" s="148" t="s">
        <v>217</v>
      </c>
      <c r="I2" s="148" t="s">
        <v>218</v>
      </c>
      <c r="J2" s="148" t="s">
        <v>219</v>
      </c>
      <c r="K2" s="148" t="s">
        <v>220</v>
      </c>
      <c r="L2" s="148" t="s">
        <v>221</v>
      </c>
    </row>
    <row r="3" spans="1:14" ht="20.65" customHeight="1" x14ac:dyDescent="0.25">
      <c r="A3" s="148" t="s">
        <v>222</v>
      </c>
      <c r="B3" s="148" t="s">
        <v>223</v>
      </c>
      <c r="C3" s="148" t="s">
        <v>224</v>
      </c>
      <c r="D3" s="150" t="s">
        <v>225</v>
      </c>
      <c r="E3" s="148" t="s">
        <v>226</v>
      </c>
      <c r="F3" s="151" t="s">
        <v>227</v>
      </c>
      <c r="G3" s="148" t="s">
        <v>228</v>
      </c>
      <c r="H3" s="148" t="s">
        <v>229</v>
      </c>
      <c r="I3" s="148" t="s">
        <v>230</v>
      </c>
      <c r="J3" s="148" t="s">
        <v>231</v>
      </c>
      <c r="K3" s="148" t="s">
        <v>232</v>
      </c>
      <c r="L3" s="148" t="s">
        <v>233</v>
      </c>
    </row>
    <row r="4" spans="1:14" s="110" customFormat="1" ht="117.75" customHeight="1" x14ac:dyDescent="0.25">
      <c r="A4" s="152" t="s">
        <v>222</v>
      </c>
      <c r="B4" s="153" t="s">
        <v>240</v>
      </c>
      <c r="C4" s="154" t="s">
        <v>234</v>
      </c>
      <c r="D4" s="155" t="s">
        <v>235</v>
      </c>
      <c r="E4" s="156" t="s">
        <v>236</v>
      </c>
      <c r="F4" s="157">
        <v>85.13</v>
      </c>
      <c r="G4" s="158" t="s">
        <v>237</v>
      </c>
      <c r="H4" s="159" t="s">
        <v>238</v>
      </c>
      <c r="I4" s="159" t="s">
        <v>238</v>
      </c>
      <c r="J4" s="160">
        <v>27582178.550000001</v>
      </c>
      <c r="K4" s="160">
        <v>4137917.59</v>
      </c>
      <c r="L4" s="153">
        <v>72</v>
      </c>
      <c r="N4" s="110" t="s">
        <v>239</v>
      </c>
    </row>
    <row r="5" spans="1:14" s="110" customFormat="1" ht="117.75" customHeight="1" x14ac:dyDescent="0.25">
      <c r="A5" s="161">
        <v>2</v>
      </c>
      <c r="B5" s="157" t="s">
        <v>59</v>
      </c>
      <c r="C5" s="157" t="s">
        <v>694</v>
      </c>
      <c r="D5" s="162" t="s">
        <v>703</v>
      </c>
      <c r="E5" s="157" t="s">
        <v>704</v>
      </c>
      <c r="F5" s="163">
        <v>751132</v>
      </c>
      <c r="G5" s="157" t="s">
        <v>707</v>
      </c>
      <c r="H5" s="164"/>
      <c r="I5" s="164"/>
      <c r="J5" s="165">
        <v>2155712.58</v>
      </c>
      <c r="K5" s="165">
        <v>324757.87</v>
      </c>
      <c r="L5" s="157">
        <v>7</v>
      </c>
    </row>
    <row r="6" spans="1:14" s="128" customFormat="1" ht="15.75" x14ac:dyDescent="0.25">
      <c r="A6" s="123"/>
      <c r="B6" s="124"/>
      <c r="C6" s="124"/>
      <c r="D6" s="125"/>
      <c r="E6" s="126"/>
      <c r="F6" s="126"/>
      <c r="G6" s="126"/>
      <c r="H6" s="127"/>
      <c r="I6" s="127"/>
      <c r="J6" s="127"/>
      <c r="K6" s="127"/>
      <c r="L6" s="126"/>
    </row>
    <row r="9" spans="1:14" ht="15.75" x14ac:dyDescent="0.25">
      <c r="B9" s="147" t="s">
        <v>708</v>
      </c>
      <c r="C9" s="140"/>
      <c r="D9" s="386" t="s">
        <v>709</v>
      </c>
      <c r="E9" s="386"/>
    </row>
    <row r="10" spans="1:14" ht="15.75" x14ac:dyDescent="0.25">
      <c r="B10" s="141" t="s">
        <v>710</v>
      </c>
      <c r="C10" s="139" t="s">
        <v>711</v>
      </c>
      <c r="D10" s="100"/>
      <c r="E10" s="100"/>
    </row>
    <row r="11" spans="1:14" ht="15.75" x14ac:dyDescent="0.25">
      <c r="B11" s="100"/>
      <c r="C11" s="100"/>
      <c r="D11" s="100"/>
      <c r="E11" s="100"/>
    </row>
    <row r="12" spans="1:14" ht="15.75" x14ac:dyDescent="0.25">
      <c r="B12" s="100" t="s">
        <v>712</v>
      </c>
      <c r="C12" s="140"/>
      <c r="D12" s="386" t="s">
        <v>713</v>
      </c>
      <c r="E12" s="386"/>
    </row>
    <row r="13" spans="1:14" ht="15.75" x14ac:dyDescent="0.25">
      <c r="B13" s="100"/>
      <c r="C13" s="139" t="s">
        <v>711</v>
      </c>
      <c r="D13" s="100"/>
      <c r="E13" s="100"/>
    </row>
    <row r="14" spans="1:14" ht="15.75" x14ac:dyDescent="0.25">
      <c r="B14" s="100"/>
      <c r="C14" s="100"/>
      <c r="D14" s="100"/>
      <c r="E14" s="100"/>
    </row>
    <row r="15" spans="1:14" ht="15.75" x14ac:dyDescent="0.25">
      <c r="B15" s="100" t="s">
        <v>714</v>
      </c>
      <c r="C15" s="140"/>
      <c r="D15" s="386" t="s">
        <v>715</v>
      </c>
      <c r="E15" s="386"/>
    </row>
    <row r="16" spans="1:14" ht="21" x14ac:dyDescent="0.35">
      <c r="B16" s="143"/>
      <c r="C16" s="139" t="s">
        <v>711</v>
      </c>
      <c r="D16" s="143"/>
      <c r="E16" s="143"/>
    </row>
    <row r="17" spans="2:5" x14ac:dyDescent="0.25">
      <c r="B17"/>
      <c r="C17"/>
      <c r="D17"/>
      <c r="E17"/>
    </row>
  </sheetData>
  <sheetProtection selectLockedCells="1" selectUnlockedCells="1"/>
  <mergeCells count="4">
    <mergeCell ref="A1:L1"/>
    <mergeCell ref="D9:E9"/>
    <mergeCell ref="D12:E12"/>
    <mergeCell ref="D15:E15"/>
  </mergeCells>
  <pageMargins left="0.39370078740157483" right="0.39370078740157483" top="0.39370078740157483" bottom="0.39370078740157483" header="0" footer="0"/>
  <pageSetup paperSize="8" scale="60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Раздел 1</vt:lpstr>
      <vt:lpstr>Раздел 2</vt:lpstr>
      <vt:lpstr>Раздел 1 квартиры</vt:lpstr>
      <vt:lpstr>Раздел 1 земля</vt:lpstr>
      <vt:lpstr>Раздел 1 нежилое</vt:lpstr>
      <vt:lpstr>Раздел 2 Движимое </vt:lpstr>
      <vt:lpstr>Раздел 2 Движимое иное</vt:lpstr>
      <vt:lpstr>Раздел 2 Акции</vt:lpstr>
      <vt:lpstr>Раздел 3 Учреждения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2020-07-17T05:35:18Z</dcterms:modified>
  <cp:contentStatus/>
</cp:coreProperties>
</file>